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workbookProtection workbookAlgorithmName="SHA-512" workbookHashValue="gzPOTBa53mI6aIX1qF1IAv9fW34+EX8GAijkF7L+kIn7sAvUttdCORszxcR2gDJ+QlY/Xtoqi22KCGxDUsqtMA==" workbookSaltValue="doe6VNREDoOK+/A7lMwQIg==" workbookSpinCount="100000" lockStructure="1"/>
  <bookViews>
    <workbookView xWindow="28680" yWindow="-120" windowWidth="29040" windowHeight="17520"/>
  </bookViews>
  <sheets>
    <sheet name="Data sheet" sheetId="33" r:id="rId1"/>
    <sheet name="10.§ (4) e) LC OECD" sheetId="5" r:id="rId2"/>
    <sheet name="GHG emission targets" sheetId="34" r:id="rId3"/>
    <sheet name="Drop-down list" sheetId="6" state="hidden" r:id="rId4"/>
    <sheet name="Links" sheetId="35" r:id="rId5"/>
  </sheets>
  <definedNames>
    <definedName name="_xlnm._FilterDatabase" localSheetId="1" hidden="1">'10.§ (4) e) LC OECD'!$B$2:$K$447</definedName>
    <definedName name="_ftn1" localSheetId="1">'10.§ (4) e) LC OECD'!$G$111</definedName>
    <definedName name="_ftnref1" localSheetId="1">'10.§ (4) e) LC OECD'!#REF!</definedName>
    <definedName name="LINK_2" localSheetId="4">Links!$G$82</definedName>
    <definedName name="LINK_2">#REF!</definedName>
    <definedName name="LINK_4" localSheetId="4">Links!$I$82</definedName>
    <definedName name="LINK_4">#REF!</definedName>
    <definedName name="_xlnm.Print_Area" localSheetId="1">'10.§ (4) e) LC OECD'!$A$2:$K$454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81" i="5" l="1"/>
  <c r="J242" i="5" l="1"/>
  <c r="J241" i="5"/>
  <c r="J228" i="5"/>
  <c r="J229" i="5"/>
  <c r="N230" i="5" l="1"/>
  <c r="N168" i="5"/>
  <c r="N135" i="5"/>
  <c r="N243" i="5"/>
  <c r="N184" i="5"/>
  <c r="N151" i="5"/>
  <c r="N366" i="5" l="1"/>
  <c r="N269" i="5" l="1"/>
  <c r="N268" i="5"/>
  <c r="N82" i="5"/>
  <c r="N81" i="5"/>
  <c r="N80" i="5"/>
  <c r="N79" i="5"/>
  <c r="N78" i="5"/>
  <c r="N77" i="5"/>
  <c r="N76" i="5"/>
  <c r="N75" i="5"/>
  <c r="N74" i="5"/>
  <c r="N73" i="5"/>
  <c r="N72" i="5"/>
  <c r="N71" i="5"/>
  <c r="N70" i="5"/>
  <c r="N69" i="5"/>
  <c r="N68" i="5"/>
  <c r="N52" i="5"/>
  <c r="N49" i="5"/>
  <c r="N46" i="5"/>
  <c r="N354" i="5" l="1"/>
  <c r="N344" i="5"/>
  <c r="N251" i="5"/>
  <c r="N249" i="5"/>
  <c r="N245" i="5"/>
  <c r="N244" i="5"/>
  <c r="N242" i="5"/>
  <c r="N241" i="5"/>
  <c r="N239" i="5"/>
  <c r="N237" i="5"/>
  <c r="N235" i="5"/>
  <c r="N233" i="5"/>
  <c r="N231" i="5"/>
  <c r="N229" i="5"/>
  <c r="N228" i="5"/>
  <c r="N226" i="5"/>
  <c r="N224" i="5"/>
  <c r="N222" i="5"/>
  <c r="N220" i="5"/>
  <c r="N218" i="5"/>
  <c r="N209" i="5"/>
  <c r="N215" i="5"/>
  <c r="N193" i="5"/>
  <c r="N195" i="5"/>
  <c r="N197" i="5"/>
  <c r="N67" i="5"/>
  <c r="N66" i="5"/>
  <c r="N65" i="5"/>
  <c r="N64" i="5"/>
  <c r="N63" i="5"/>
  <c r="N62" i="5"/>
  <c r="N61" i="5"/>
  <c r="N60" i="5"/>
  <c r="N59" i="5"/>
  <c r="N58" i="5"/>
  <c r="N57" i="5"/>
  <c r="N56" i="5"/>
  <c r="N55" i="5"/>
  <c r="N54" i="5"/>
  <c r="N53" i="5"/>
  <c r="J186" i="5"/>
  <c r="N186" i="5" s="1"/>
  <c r="J185" i="5"/>
  <c r="N185" i="5" s="1"/>
  <c r="N453" i="5"/>
  <c r="N454" i="5"/>
  <c r="N451" i="5"/>
  <c r="N450" i="5"/>
  <c r="N449" i="5"/>
  <c r="N448" i="5"/>
  <c r="N447" i="5"/>
  <c r="N436" i="5"/>
  <c r="N435" i="5"/>
  <c r="N434" i="5"/>
  <c r="N433" i="5"/>
  <c r="N430" i="5"/>
  <c r="N429" i="5"/>
  <c r="N428" i="5"/>
  <c r="N427" i="5"/>
  <c r="N426" i="5"/>
  <c r="N425" i="5"/>
  <c r="N424" i="5"/>
  <c r="N423" i="5"/>
  <c r="N411" i="5"/>
  <c r="N410" i="5"/>
  <c r="N409" i="5"/>
  <c r="N407" i="5"/>
  <c r="N406" i="5"/>
  <c r="N405" i="5"/>
  <c r="N397" i="5"/>
  <c r="N396" i="5"/>
  <c r="N395" i="5"/>
  <c r="N394" i="5"/>
  <c r="N393" i="5"/>
  <c r="N392" i="5"/>
  <c r="N363" i="5"/>
  <c r="N362" i="5"/>
  <c r="N361" i="5"/>
  <c r="N360" i="5"/>
  <c r="N359" i="5"/>
  <c r="N358" i="5"/>
  <c r="N357" i="5"/>
  <c r="N356" i="5"/>
  <c r="N353" i="5"/>
  <c r="N352" i="5"/>
  <c r="N351" i="5"/>
  <c r="N350" i="5"/>
  <c r="N349" i="5"/>
  <c r="N348" i="5"/>
  <c r="N346" i="5"/>
  <c r="N345" i="5"/>
  <c r="N342" i="5"/>
  <c r="N341" i="5"/>
  <c r="N340" i="5"/>
  <c r="N339" i="5"/>
  <c r="N338" i="5"/>
  <c r="N337" i="5"/>
  <c r="N336" i="5"/>
  <c r="N335" i="5"/>
  <c r="N334" i="5"/>
  <c r="N333" i="5"/>
  <c r="N332" i="5"/>
  <c r="N331" i="5"/>
  <c r="N329" i="5"/>
  <c r="N328" i="5"/>
  <c r="N327" i="5"/>
  <c r="N326" i="5"/>
  <c r="N325" i="5"/>
  <c r="N324" i="5"/>
  <c r="N323" i="5"/>
  <c r="N322" i="5"/>
  <c r="N321" i="5"/>
  <c r="N320" i="5"/>
  <c r="N319" i="5"/>
  <c r="N318" i="5"/>
  <c r="N315" i="5"/>
  <c r="N314" i="5"/>
  <c r="N313" i="5"/>
  <c r="N312" i="5"/>
  <c r="N311" i="5"/>
  <c r="N310" i="5"/>
  <c r="N309" i="5"/>
  <c r="N308" i="5"/>
  <c r="N307" i="5"/>
  <c r="N306" i="5"/>
  <c r="N293" i="5"/>
  <c r="N294" i="5"/>
  <c r="N295" i="5"/>
  <c r="N296" i="5"/>
  <c r="N297" i="5"/>
  <c r="N298" i="5"/>
  <c r="N299" i="5"/>
  <c r="N300" i="5"/>
  <c r="N301" i="5"/>
  <c r="N302" i="5"/>
  <c r="N303" i="5"/>
  <c r="N304" i="5"/>
  <c r="N292" i="5"/>
  <c r="N291" i="5"/>
  <c r="N290" i="5"/>
  <c r="N289" i="5"/>
  <c r="N288" i="5"/>
  <c r="N287" i="5"/>
  <c r="N286" i="5"/>
  <c r="N285" i="5"/>
  <c r="N284" i="5"/>
  <c r="N283" i="5"/>
  <c r="N282" i="5"/>
  <c r="N280" i="5"/>
  <c r="N279" i="5"/>
  <c r="N277" i="5"/>
  <c r="N278" i="5"/>
  <c r="N276" i="5"/>
  <c r="N275" i="5"/>
  <c r="N274" i="5"/>
  <c r="N273" i="5"/>
  <c r="N272" i="5"/>
  <c r="N271" i="5"/>
  <c r="N267" i="5"/>
  <c r="N266" i="5"/>
  <c r="N265" i="5"/>
  <c r="N264" i="5"/>
  <c r="N263" i="5"/>
  <c r="N255" i="5"/>
  <c r="N254" i="5"/>
  <c r="N253" i="5"/>
  <c r="N252" i="5"/>
  <c r="N250" i="5"/>
  <c r="N247" i="5"/>
  <c r="N246" i="5"/>
  <c r="N240" i="5"/>
  <c r="N238" i="5"/>
  <c r="N236" i="5"/>
  <c r="N234" i="5"/>
  <c r="N232" i="5"/>
  <c r="N227" i="5"/>
  <c r="N225" i="5"/>
  <c r="N223" i="5"/>
  <c r="N221" i="5"/>
  <c r="N219" i="5"/>
  <c r="N217" i="5"/>
  <c r="N216" i="5"/>
  <c r="N214" i="5"/>
  <c r="N213" i="5"/>
  <c r="N212" i="5"/>
  <c r="N211" i="5"/>
  <c r="N210" i="5"/>
  <c r="N208" i="5"/>
  <c r="N207" i="5"/>
  <c r="N206" i="5"/>
  <c r="N205" i="5"/>
  <c r="N204" i="5"/>
  <c r="N203" i="5"/>
  <c r="N202" i="5"/>
  <c r="N201" i="5"/>
  <c r="N200" i="5"/>
  <c r="N199" i="5"/>
  <c r="N198" i="5"/>
  <c r="N196" i="5"/>
  <c r="N194" i="5"/>
  <c r="N192" i="5"/>
  <c r="N191" i="5"/>
  <c r="N190" i="5"/>
  <c r="N189" i="5"/>
  <c r="N188" i="5"/>
  <c r="N187" i="5"/>
  <c r="N183" i="5"/>
  <c r="N182" i="5"/>
  <c r="N181" i="5"/>
  <c r="N180" i="5"/>
  <c r="N179" i="5"/>
  <c r="N178" i="5"/>
  <c r="N177" i="5"/>
  <c r="N176" i="5"/>
  <c r="N175" i="5"/>
  <c r="N174" i="5"/>
  <c r="N173" i="5"/>
  <c r="N172" i="5"/>
  <c r="N171" i="5"/>
  <c r="N170" i="5"/>
  <c r="N169" i="5"/>
  <c r="N167" i="5"/>
  <c r="N166" i="5"/>
  <c r="N165" i="5"/>
  <c r="N164" i="5"/>
  <c r="N163" i="5"/>
  <c r="N162" i="5"/>
  <c r="N161" i="5"/>
  <c r="N160" i="5"/>
  <c r="N159" i="5"/>
  <c r="N158" i="5"/>
  <c r="N157" i="5"/>
  <c r="N156" i="5"/>
  <c r="N155" i="5"/>
  <c r="N154" i="5"/>
  <c r="N153" i="5"/>
  <c r="N152" i="5"/>
  <c r="N150" i="5"/>
  <c r="N149" i="5"/>
  <c r="N148" i="5"/>
  <c r="N147" i="5"/>
  <c r="N146" i="5"/>
  <c r="N145" i="5"/>
  <c r="N144" i="5"/>
  <c r="N143" i="5"/>
  <c r="N142" i="5"/>
  <c r="N141" i="5"/>
  <c r="N140" i="5"/>
  <c r="N139" i="5"/>
  <c r="N138" i="5"/>
  <c r="N137" i="5"/>
  <c r="N136" i="5"/>
  <c r="N133" i="5"/>
  <c r="N134" i="5"/>
  <c r="N132" i="5"/>
  <c r="N131" i="5"/>
  <c r="N130" i="5"/>
  <c r="N129" i="5"/>
  <c r="N128" i="5"/>
  <c r="N127" i="5"/>
  <c r="N126" i="5"/>
  <c r="N125" i="5"/>
  <c r="N124" i="5"/>
  <c r="N123" i="5"/>
  <c r="N122" i="5"/>
  <c r="N121" i="5"/>
  <c r="N120" i="5"/>
  <c r="N119" i="5"/>
  <c r="N118" i="5"/>
  <c r="N117" i="5"/>
  <c r="N116" i="5"/>
  <c r="N115" i="5"/>
  <c r="N114" i="5"/>
  <c r="N113" i="5"/>
  <c r="N112" i="5"/>
  <c r="N111" i="5"/>
  <c r="N110" i="5"/>
  <c r="N109" i="5"/>
  <c r="N108" i="5"/>
  <c r="N107" i="5"/>
  <c r="N106" i="5"/>
  <c r="N105" i="5"/>
  <c r="N104" i="5"/>
  <c r="N103" i="5"/>
  <c r="N100" i="5"/>
  <c r="N99" i="5"/>
  <c r="N98" i="5"/>
  <c r="N96" i="5"/>
  <c r="N94" i="5"/>
  <c r="N92" i="5"/>
  <c r="N90" i="5"/>
  <c r="N88" i="5"/>
  <c r="N84" i="5"/>
  <c r="N83" i="5"/>
  <c r="N51" i="5"/>
  <c r="N48" i="5"/>
  <c r="N45" i="5"/>
  <c r="N44" i="5"/>
  <c r="N41" i="5"/>
  <c r="N38" i="5"/>
  <c r="N37" i="5"/>
  <c r="N36" i="5"/>
  <c r="N35" i="5"/>
  <c r="N34" i="5"/>
  <c r="N31" i="5"/>
  <c r="N30" i="5"/>
  <c r="N29" i="5"/>
  <c r="N27" i="5"/>
  <c r="N26" i="5"/>
  <c r="N25" i="5"/>
  <c r="N23" i="5"/>
  <c r="N10" i="5"/>
  <c r="N9" i="5"/>
  <c r="N11" i="5"/>
  <c r="N6" i="5"/>
  <c r="N5" i="5"/>
  <c r="N7" i="5"/>
  <c r="N8" i="5"/>
  <c r="N431" i="5"/>
  <c r="N391" i="5"/>
  <c r="N390" i="5"/>
  <c r="N389" i="5"/>
  <c r="N387" i="5"/>
  <c r="N385" i="5"/>
  <c r="N383" i="5"/>
  <c r="N381" i="5"/>
  <c r="N379" i="5"/>
  <c r="N377" i="5"/>
  <c r="N374" i="5"/>
  <c r="N364" i="5"/>
  <c r="N24" i="5"/>
  <c r="N455" i="5"/>
  <c r="N452" i="5"/>
  <c r="N446" i="5"/>
  <c r="N445" i="5"/>
  <c r="N444" i="5"/>
  <c r="N443" i="5"/>
  <c r="N442" i="5"/>
  <c r="N441" i="5"/>
  <c r="N440" i="5"/>
  <c r="N439" i="5"/>
  <c r="N438" i="5"/>
  <c r="N437" i="5"/>
  <c r="N432" i="5"/>
  <c r="N421" i="5"/>
  <c r="N420" i="5"/>
  <c r="N419" i="5"/>
  <c r="N418" i="5"/>
  <c r="N417" i="5"/>
  <c r="N416" i="5"/>
  <c r="N415" i="5"/>
  <c r="N414" i="5"/>
  <c r="N413" i="5"/>
  <c r="N412" i="5"/>
  <c r="N408" i="5"/>
  <c r="N404" i="5"/>
  <c r="N403" i="5"/>
  <c r="N402" i="5"/>
  <c r="N401" i="5"/>
  <c r="N400" i="5"/>
  <c r="N399" i="5"/>
  <c r="N398" i="5"/>
  <c r="N388" i="5"/>
  <c r="N386" i="5"/>
  <c r="N384" i="5"/>
  <c r="N382" i="5"/>
  <c r="N380" i="5"/>
  <c r="N378" i="5"/>
  <c r="N376" i="5"/>
  <c r="N375" i="5"/>
  <c r="N373" i="5"/>
  <c r="N372" i="5"/>
  <c r="N371" i="5"/>
  <c r="N370" i="5"/>
  <c r="N369" i="5"/>
  <c r="N368" i="5"/>
  <c r="N367" i="5"/>
  <c r="N365" i="5"/>
  <c r="N316" i="5"/>
  <c r="N305" i="5"/>
  <c r="N262" i="5"/>
  <c r="N261" i="5"/>
  <c r="N260" i="5"/>
  <c r="N259" i="5"/>
  <c r="N258" i="5"/>
  <c r="N257" i="5"/>
  <c r="N256" i="5"/>
  <c r="N102" i="5"/>
  <c r="N101" i="5"/>
  <c r="N39" i="5"/>
  <c r="N32" i="5"/>
  <c r="N22" i="5"/>
  <c r="N21" i="5"/>
  <c r="N20" i="5"/>
  <c r="N19" i="5"/>
  <c r="N18" i="5"/>
  <c r="N17" i="5"/>
  <c r="N16" i="5"/>
  <c r="N15" i="5"/>
  <c r="N14" i="5"/>
  <c r="N13" i="5"/>
  <c r="N12" i="5"/>
</calcChain>
</file>

<file path=xl/sharedStrings.xml><?xml version="1.0" encoding="utf-8"?>
<sst xmlns="http://schemas.openxmlformats.org/spreadsheetml/2006/main" count="3028" uniqueCount="2463">
  <si>
    <r>
      <rPr>
        <b/>
        <sz val="14"/>
        <color theme="1"/>
        <rFont val="Times New Roman"/>
        <family val="1"/>
        <charset val="238"/>
      </rPr>
      <t>Number</t>
    </r>
  </si>
  <si>
    <r>
      <rPr>
        <b/>
        <sz val="14"/>
        <color theme="1"/>
        <rFont val="Times New Roman"/>
        <family val="1"/>
        <charset val="238"/>
      </rPr>
      <t>Topic</t>
    </r>
  </si>
  <si>
    <r>
      <rPr>
        <b/>
        <sz val="14"/>
        <color theme="1"/>
        <rFont val="Times New Roman"/>
        <family val="1"/>
        <charset val="238"/>
      </rPr>
      <t>Subtopic</t>
    </r>
  </si>
  <si>
    <r>
      <rPr>
        <b/>
        <sz val="14"/>
        <rFont val="Times New Roman"/>
        <family val="1"/>
        <charset val="238"/>
      </rPr>
      <t>Requirement</t>
    </r>
  </si>
  <si>
    <r>
      <rPr>
        <b/>
        <sz val="14"/>
        <color theme="1"/>
        <rFont val="Times New Roman"/>
        <family val="1"/>
        <charset val="238"/>
      </rPr>
      <t>I. Environment</t>
    </r>
  </si>
  <si>
    <r>
      <rPr>
        <sz val="14"/>
        <color theme="1"/>
        <rFont val="Times New Roman"/>
        <family val="1"/>
        <charset val="238"/>
      </rPr>
      <t>a</t>
    </r>
  </si>
  <si>
    <r>
      <rPr>
        <sz val="14"/>
        <color theme="1"/>
        <rFont val="Times New Roman"/>
        <family val="1"/>
        <charset val="238"/>
      </rPr>
      <t>b</t>
    </r>
  </si>
  <si>
    <r>
      <rPr>
        <b/>
        <sz val="14"/>
        <color theme="1"/>
        <rFont val="Times New Roman"/>
        <family val="1"/>
        <charset val="238"/>
      </rPr>
      <t>Green certification</t>
    </r>
  </si>
  <si>
    <r>
      <rPr>
        <sz val="14"/>
        <color theme="1"/>
        <rFont val="Times New Roman"/>
        <family val="1"/>
        <charset val="238"/>
      </rPr>
      <t>Air pollution</t>
    </r>
  </si>
  <si>
    <r>
      <rPr>
        <b/>
        <sz val="14"/>
        <color theme="1"/>
        <rFont val="Times New Roman"/>
        <family val="1"/>
        <charset val="238"/>
      </rPr>
      <t>Pollution</t>
    </r>
  </si>
  <si>
    <r>
      <rPr>
        <sz val="14"/>
        <color theme="1"/>
        <rFont val="Times New Roman"/>
        <family val="1"/>
        <charset val="238"/>
      </rPr>
      <t>Substances of concern</t>
    </r>
  </si>
  <si>
    <r>
      <rPr>
        <sz val="14"/>
        <color theme="1"/>
        <rFont val="Times New Roman"/>
        <family val="1"/>
        <charset val="238"/>
      </rPr>
      <t>Environmental damage incidents</t>
    </r>
  </si>
  <si>
    <r>
      <rPr>
        <b/>
        <sz val="14"/>
        <color theme="1"/>
        <rFont val="Times New Roman"/>
        <family val="1"/>
        <charset val="238"/>
      </rPr>
      <t>Water</t>
    </r>
  </si>
  <si>
    <r>
      <rPr>
        <sz val="14"/>
        <color theme="1"/>
        <rFont val="Times New Roman"/>
        <family val="1"/>
        <charset val="238"/>
      </rPr>
      <t>Water use</t>
    </r>
  </si>
  <si>
    <r>
      <rPr>
        <b/>
        <sz val="14"/>
        <rFont val="Times New Roman"/>
        <family val="1"/>
        <charset val="238"/>
      </rPr>
      <t>Biodiversity</t>
    </r>
  </si>
  <si>
    <r>
      <rPr>
        <sz val="14"/>
        <rFont val="Times New Roman"/>
        <family val="1"/>
        <charset val="238"/>
      </rPr>
      <t>Impacts on the state of species</t>
    </r>
  </si>
  <si>
    <r>
      <rPr>
        <sz val="14"/>
        <rFont val="Times New Roman"/>
        <family val="1"/>
        <charset val="238"/>
      </rPr>
      <t>To assess whether an investment was made with the aim of greening, either as part of a product/service portfolio expansion effort or in relation to operations.</t>
    </r>
  </si>
  <si>
    <r>
      <rPr>
        <b/>
        <sz val="14"/>
        <color theme="1"/>
        <rFont val="Times New Roman"/>
        <family val="1"/>
        <charset val="238"/>
      </rPr>
      <t>Waste, circular economy</t>
    </r>
  </si>
  <si>
    <r>
      <rPr>
        <sz val="14"/>
        <color theme="1"/>
        <rFont val="Times New Roman"/>
        <family val="1"/>
        <charset val="238"/>
      </rPr>
      <t>Data reporting obligations</t>
    </r>
  </si>
  <si>
    <r>
      <rPr>
        <sz val="14"/>
        <color theme="1"/>
        <rFont val="Times New Roman"/>
        <family val="1"/>
        <charset val="238"/>
      </rPr>
      <t>Eco-friendly disposal of waste</t>
    </r>
  </si>
  <si>
    <r>
      <rPr>
        <sz val="14"/>
        <color theme="1"/>
        <rFont val="Times New Roman"/>
        <family val="1"/>
        <charset val="238"/>
      </rPr>
      <t>International trade in hazardous waste</t>
    </r>
  </si>
  <si>
    <r>
      <rPr>
        <sz val="14"/>
        <color theme="1"/>
        <rFont val="Times New Roman"/>
        <family val="1"/>
        <charset val="238"/>
      </rPr>
      <t>Recycling of waste materials</t>
    </r>
  </si>
  <si>
    <r>
      <rPr>
        <sz val="14"/>
        <color theme="1"/>
        <rFont val="Times New Roman"/>
        <family val="1"/>
        <charset val="238"/>
      </rPr>
      <t>Circular economy</t>
    </r>
  </si>
  <si>
    <r>
      <rPr>
        <b/>
        <sz val="14"/>
        <color theme="1"/>
        <rFont val="Times New Roman"/>
        <family val="1"/>
        <charset val="238"/>
      </rPr>
      <t xml:space="preserve">II. </t>
    </r>
    <r>
      <rPr>
        <b/>
        <sz val="14"/>
        <color theme="1"/>
        <rFont val="Times New Roman"/>
        <family val="1"/>
        <charset val="238"/>
      </rPr>
      <t>Social</t>
    </r>
  </si>
  <si>
    <r>
      <rPr>
        <b/>
        <sz val="14"/>
        <color theme="1"/>
        <rFont val="Times New Roman"/>
        <family val="1"/>
        <charset val="238"/>
      </rPr>
      <t xml:space="preserve">III. </t>
    </r>
    <r>
      <rPr>
        <b/>
        <sz val="14"/>
        <color theme="1"/>
        <rFont val="Times New Roman"/>
        <family val="1"/>
        <charset val="238"/>
      </rPr>
      <t>Corporate governance</t>
    </r>
  </si>
  <si>
    <r>
      <rPr>
        <sz val="14"/>
        <rFont val="Times New Roman"/>
        <family val="1"/>
        <charset val="238"/>
      </rPr>
      <t>You need to show whether the suppliers have devoted documented resources to ESG reporting in the past.</t>
    </r>
  </si>
  <si>
    <r>
      <rPr>
        <b/>
        <sz val="14"/>
        <color theme="1"/>
        <rFont val="Times New Roman"/>
        <family val="1"/>
        <charset val="238"/>
      </rPr>
      <t>Business ethics</t>
    </r>
  </si>
  <si>
    <r>
      <rPr>
        <sz val="14"/>
        <color theme="1"/>
        <rFont val="Times New Roman"/>
        <family val="1"/>
        <charset val="238"/>
      </rPr>
      <t>c</t>
    </r>
  </si>
  <si>
    <r>
      <rPr>
        <sz val="14"/>
        <color theme="1"/>
        <rFont val="Times New Roman"/>
        <family val="1"/>
        <charset val="238"/>
      </rPr>
      <t>d</t>
    </r>
  </si>
  <si>
    <r>
      <rPr>
        <sz val="14"/>
        <color theme="1"/>
        <rFont val="Times New Roman"/>
        <family val="1"/>
        <charset val="238"/>
      </rPr>
      <t>e</t>
    </r>
  </si>
  <si>
    <r>
      <rPr>
        <sz val="14"/>
        <color theme="1"/>
        <rFont val="Times New Roman"/>
        <family val="1"/>
        <charset val="238"/>
      </rPr>
      <t>f</t>
    </r>
  </si>
  <si>
    <r>
      <rPr>
        <sz val="14"/>
        <rFont val="Times New Roman"/>
        <family val="1"/>
        <charset val="238"/>
      </rPr>
      <t>Adaptation to environmental and social impacts</t>
    </r>
  </si>
  <si>
    <r>
      <rPr>
        <sz val="14"/>
        <rFont val="Times New Roman"/>
        <family val="1"/>
        <charset val="238"/>
      </rPr>
      <t>The three questions are designed to assess the likelihood of impacts occurring, the opportunities arising from this, and the magnitude of exposure to the impacts.</t>
    </r>
  </si>
  <si>
    <r>
      <rPr>
        <sz val="14"/>
        <color theme="1"/>
        <rFont val="Times New Roman"/>
        <family val="1"/>
        <charset val="238"/>
      </rPr>
      <t>Energy management</t>
    </r>
  </si>
  <si>
    <r>
      <rPr>
        <b/>
        <sz val="14"/>
        <color theme="1"/>
        <rFont val="Times New Roman"/>
        <family val="1"/>
        <charset val="238"/>
      </rPr>
      <t>Climate change</t>
    </r>
  </si>
  <si>
    <r>
      <rPr>
        <b/>
        <sz val="14"/>
        <color theme="1"/>
        <rFont val="Times New Roman"/>
        <family val="1"/>
        <charset val="238"/>
      </rPr>
      <t>Working conditions, living standards and health protection</t>
    </r>
  </si>
  <si>
    <r>
      <rPr>
        <sz val="14"/>
        <rFont val="Times New Roman"/>
        <family val="1"/>
        <charset val="238"/>
      </rPr>
      <t>In answering this question, the provisions of Decree 6/2011 (I. 14.) of the Ministry of Rural Development on the rules for the assessment, monitoring and evaluation of air pollution levels and stationary sources emissions.</t>
    </r>
  </si>
  <si>
    <r>
      <rPr>
        <sz val="14"/>
        <rFont val="Times New Roman"/>
        <family val="1"/>
        <charset val="238"/>
      </rPr>
      <t>Fees payable</t>
    </r>
  </si>
  <si>
    <r>
      <rPr>
        <sz val="14"/>
        <rFont val="Times New Roman"/>
        <family val="1"/>
        <charset val="238"/>
      </rPr>
      <t>Total water consumption is automatically calculated as the difference between water use and water discharge. If the company has a permit to discharge rainwater into a sewer, the value may be negative.</t>
    </r>
  </si>
  <si>
    <r>
      <rPr>
        <sz val="14"/>
        <rFont val="Times New Roman"/>
        <family val="1"/>
        <charset val="238"/>
      </rPr>
      <t>In order to offset adverse environmental impacts on biodiversity: Please indicate here the amount of money spent on investments NOT directly related to the operation of the company, its activities, business sites or premises to offset any adverse environmental impacts.</t>
    </r>
  </si>
  <si>
    <r>
      <rPr>
        <b/>
        <sz val="14"/>
        <rFont val="Times New Roman"/>
        <family val="1"/>
        <charset val="238"/>
      </rPr>
      <t xml:space="preserve">Does your company import or use hazardous chemicals or pesticides? </t>
    </r>
    <r>
      <rPr>
        <b/>
        <sz val="14"/>
        <rFont val="Times New Roman"/>
        <family val="1"/>
        <charset val="238"/>
      </rPr>
      <t>If so, which are they?</t>
    </r>
  </si>
  <si>
    <r>
      <rPr>
        <sz val="14"/>
        <rFont val="Times New Roman"/>
        <family val="1"/>
        <charset val="238"/>
      </rPr>
      <t>If you are involved in a development programme or humanitarian initiative for more than one country, you should select the country where you have made the largest financial or in-kind contribution.</t>
    </r>
  </si>
  <si>
    <r>
      <rPr>
        <sz val="12"/>
        <rFont val="Times New Roman"/>
        <family val="1"/>
        <charset val="238"/>
      </rPr>
      <t>The table on the “GHG emission targets” worksheet must be completed.</t>
    </r>
  </si>
  <si>
    <r>
      <rPr>
        <sz val="14"/>
        <rFont val="Times New Roman"/>
        <family val="1"/>
        <charset val="238"/>
      </rPr>
      <t>Point source of air pollution: a source of air pollution for which the emission characteristics of the air pollutant (flow rate, emission concentration, temperature, pressure) can be clearly determined by measurement or, due to practical difficulties in the implementation of measurement, by technical calculation.</t>
    </r>
  </si>
  <si>
    <r>
      <rPr>
        <sz val="14"/>
        <rFont val="Times New Roman"/>
        <family val="1"/>
        <charset val="238"/>
      </rPr>
      <t>Only one SDG can be specified (to be chosen from the list).</t>
    </r>
  </si>
  <si>
    <r>
      <rPr>
        <sz val="14"/>
        <rFont val="Times New Roman"/>
        <family val="1"/>
        <charset val="238"/>
      </rPr>
      <t>You need to show how much energy the company and its suppliers consume.</t>
    </r>
  </si>
  <si>
    <r>
      <rPr>
        <sz val="14"/>
        <rFont val="Times New Roman"/>
        <family val="1"/>
        <charset val="238"/>
      </rPr>
      <t>You need to show the proportion of renewable energy sources used by the company and its suppliers in their operations.</t>
    </r>
  </si>
  <si>
    <r>
      <rPr>
        <sz val="14"/>
        <rFont val="Times New Roman"/>
        <family val="1"/>
        <charset val="238"/>
      </rPr>
      <t>You need to show what kind of financial risks and opportunities the company and its suppliers face as a result of the environmental and social impacts they have and that affect them.</t>
    </r>
  </si>
  <si>
    <r>
      <rPr>
        <sz val="14"/>
        <rFont val="Times New Roman"/>
        <family val="1"/>
        <charset val="238"/>
      </rPr>
      <t>You need to provide a detailed description of the time and quantity targets for the greenhouse gas emissions of the company and its suppliers.</t>
    </r>
  </si>
  <si>
    <r>
      <rPr>
        <sz val="14"/>
        <rFont val="Times New Roman"/>
        <family val="1"/>
        <charset val="238"/>
      </rPr>
      <t>If a company has the specified policies in place, its operations should be regarded as exposed to more moderate social risk.</t>
    </r>
  </si>
  <si>
    <r>
      <rPr>
        <b/>
        <sz val="14"/>
        <rFont val="Times New Roman"/>
        <family val="1"/>
        <charset val="238"/>
      </rPr>
      <t>Are there any trained first-aid providers at the company?</t>
    </r>
  </si>
  <si>
    <r>
      <rPr>
        <sz val="14"/>
        <rFont val="Times New Roman"/>
        <family val="1"/>
        <charset val="238"/>
      </rPr>
      <t>You need to show the accident risk associated with the activities of the company and its suppliers.</t>
    </r>
  </si>
  <si>
    <r>
      <rPr>
        <b/>
        <sz val="14"/>
        <rFont val="Times New Roman"/>
        <family val="1"/>
        <charset val="238"/>
      </rPr>
      <t>Is at least one of the entrances to the company’s registered office accessible for wheelchairs or pushchairs?</t>
    </r>
  </si>
  <si>
    <r>
      <rPr>
        <sz val="14"/>
        <rFont val="Times New Roman"/>
        <family val="1"/>
        <charset val="238"/>
      </rPr>
      <t>You need to demonstrate the extent to which the company and its suppliers employ career-starters or people of retirement age.</t>
    </r>
  </si>
  <si>
    <r>
      <rPr>
        <b/>
        <sz val="14"/>
        <color theme="1"/>
        <rFont val="Times New Roman"/>
        <family val="1"/>
        <charset val="238"/>
      </rPr>
      <t>company management</t>
    </r>
  </si>
  <si>
    <r>
      <rPr>
        <sz val="14"/>
        <rFont val="Times New Roman"/>
        <family val="1"/>
        <charset val="238"/>
      </rPr>
      <t>You need to show whether the company and its suppliers have incorporated ESG-related objectives into the system of executive pay in a systematic manner.</t>
    </r>
  </si>
  <si>
    <r>
      <rPr>
        <sz val="14"/>
        <rFont val="Times New Roman"/>
        <family val="1"/>
        <charset val="238"/>
      </rPr>
      <t>You need to assess the extent to which the company and its suppliers have complied with the legal requirements during their operation and whether they have ever been fined by the authorities.</t>
    </r>
  </si>
  <si>
    <r>
      <rPr>
        <sz val="14"/>
        <rFont val="Times New Roman"/>
        <family val="1"/>
        <charset val="238"/>
      </rPr>
      <t>You need to show whether the company and its suppliers have experience in assessing the sustainability risks of their value chain.</t>
    </r>
  </si>
  <si>
    <r>
      <rPr>
        <b/>
        <sz val="14"/>
        <rFont val="Times New Roman"/>
        <family val="1"/>
        <charset val="238"/>
      </rPr>
      <t>What percentage of the total area of your company’s owned or leased property is certified under a building certification scheme?</t>
    </r>
  </si>
  <si>
    <r>
      <rPr>
        <b/>
        <sz val="14"/>
        <rFont val="Times New Roman"/>
        <family val="1"/>
        <charset val="238"/>
      </rPr>
      <t>Does your company comply with the international ban on the production and use of persistent organic pollutants (POPs) or have a permit for the production or use of such substances?</t>
    </r>
  </si>
  <si>
    <r>
      <rPr>
        <b/>
        <sz val="14"/>
        <rFont val="Times New Roman"/>
        <family val="1"/>
        <charset val="238"/>
      </rPr>
      <t>Does your company trade in specimens of endangered species of wild fauna and flora, their taxidermies, or ornaments or utensils made from them?</t>
    </r>
  </si>
  <si>
    <r>
      <rPr>
        <b/>
        <sz val="14"/>
        <rFont val="Times New Roman"/>
        <family val="1"/>
        <charset val="238"/>
      </rPr>
      <t xml:space="preserve">Is your company involved in the transboundary movement of hazardous waste? </t>
    </r>
    <r>
      <rPr>
        <b/>
        <sz val="14"/>
        <rFont val="Times New Roman"/>
        <family val="1"/>
        <charset val="238"/>
      </rPr>
      <t>If so, in what way?</t>
    </r>
  </si>
  <si>
    <r>
      <rPr>
        <b/>
        <sz val="14"/>
        <rFont val="Times New Roman"/>
        <family val="1"/>
        <charset val="238"/>
      </rPr>
      <t>To what extent does your company respect the rights of individuals to freedom of thought, conscience and religion?</t>
    </r>
  </si>
  <si>
    <r>
      <rPr>
        <b/>
        <sz val="14"/>
        <rFont val="Times New Roman"/>
        <family val="1"/>
        <charset val="238"/>
      </rPr>
      <t>To what extent does your company assure the rights of association, assembly, organisation and collective bargaining to individuals (typically employees) who come into contact with it?</t>
    </r>
  </si>
  <si>
    <r>
      <rPr>
        <b/>
        <sz val="14"/>
        <rFont val="Times New Roman"/>
        <family val="1"/>
        <charset val="238"/>
      </rPr>
      <t>Is your company involved in any local development programmes or humanitarian initiatives in a developing country outside Europe?</t>
    </r>
  </si>
  <si>
    <r>
      <rPr>
        <b/>
        <sz val="14"/>
        <rFont val="Times New Roman"/>
        <family val="1"/>
        <charset val="238"/>
      </rPr>
      <t>As part of your company’s procurement process, are suppliers required to comply with requirements relating to any area of ESG?</t>
    </r>
  </si>
  <si>
    <r>
      <rPr>
        <b/>
        <sz val="14"/>
        <rFont val="Times New Roman"/>
        <family val="1"/>
        <charset val="238"/>
      </rPr>
      <t>Does your company have a certified green product or service, or does it sell self-produced green energy?</t>
    </r>
  </si>
  <si>
    <r>
      <rPr>
        <b/>
        <sz val="14"/>
        <rFont val="Times New Roman"/>
        <family val="1"/>
        <charset val="238"/>
      </rPr>
      <t xml:space="preserve">Does your company have environmental certification? </t>
    </r>
    <r>
      <rPr>
        <b/>
        <sz val="14"/>
        <rFont val="Times New Roman"/>
        <family val="1"/>
        <charset val="238"/>
      </rPr>
      <t>Do you use a certified green product or service for your operations?</t>
    </r>
  </si>
  <si>
    <r>
      <rPr>
        <b/>
        <sz val="14"/>
        <color theme="1"/>
        <rFont val="Times New Roman"/>
        <family val="1"/>
        <charset val="238"/>
      </rPr>
      <t>E2</t>
    </r>
  </si>
  <si>
    <r>
      <rPr>
        <b/>
        <sz val="14"/>
        <color theme="1"/>
        <rFont val="Times New Roman"/>
        <family val="1"/>
        <charset val="238"/>
      </rPr>
      <t>E3</t>
    </r>
  </si>
  <si>
    <r>
      <rPr>
        <b/>
        <sz val="14"/>
        <color theme="1"/>
        <rFont val="Times New Roman"/>
        <family val="1"/>
        <charset val="238"/>
      </rPr>
      <t>E4</t>
    </r>
  </si>
  <si>
    <r>
      <rPr>
        <b/>
        <sz val="14"/>
        <rFont val="Times New Roman"/>
        <family val="1"/>
        <charset val="238"/>
      </rPr>
      <t>Does your company require its suppliers to conduct environmental assessments for their products or services?</t>
    </r>
  </si>
  <si>
    <r>
      <rPr>
        <b/>
        <sz val="14"/>
        <rFont val="Times New Roman"/>
        <family val="1"/>
        <charset val="238"/>
      </rPr>
      <t>Does your company issue an Environmental Product Declaration (EPD) for any of its products?</t>
    </r>
  </si>
  <si>
    <r>
      <rPr>
        <b/>
        <sz val="14"/>
        <color theme="1"/>
        <rFont val="Times New Roman"/>
        <family val="1"/>
        <charset val="238"/>
      </rPr>
      <t>E5</t>
    </r>
  </si>
  <si>
    <r>
      <rPr>
        <b/>
        <sz val="14"/>
        <rFont val="Times New Roman"/>
        <family val="1"/>
        <charset val="238"/>
      </rPr>
      <t>What was the total energy consumption (including self-consumption) in your company in the last financial year [MWh]</t>
    </r>
  </si>
  <si>
    <r>
      <rPr>
        <b/>
        <sz val="14"/>
        <color theme="1"/>
        <rFont val="Times New Roman"/>
        <family val="1"/>
        <charset val="238"/>
      </rPr>
      <t>E6</t>
    </r>
  </si>
  <si>
    <r>
      <rPr>
        <b/>
        <sz val="14"/>
        <color theme="1"/>
        <rFont val="Times New Roman"/>
        <family val="1"/>
        <charset val="238"/>
      </rPr>
      <t>E7</t>
    </r>
  </si>
  <si>
    <r>
      <rPr>
        <b/>
        <sz val="14"/>
        <color theme="1"/>
        <rFont val="Times New Roman"/>
        <family val="1"/>
        <charset val="238"/>
      </rPr>
      <t>E8</t>
    </r>
  </si>
  <si>
    <r>
      <rPr>
        <b/>
        <sz val="14"/>
        <color theme="1"/>
        <rFont val="Times New Roman"/>
        <family val="1"/>
        <charset val="238"/>
      </rPr>
      <t>E9</t>
    </r>
  </si>
  <si>
    <r>
      <rPr>
        <b/>
        <sz val="14"/>
        <color theme="1"/>
        <rFont val="Times New Roman"/>
        <family val="1"/>
        <charset val="238"/>
      </rPr>
      <t>E10</t>
    </r>
  </si>
  <si>
    <r>
      <rPr>
        <b/>
        <sz val="14"/>
        <rFont val="Times New Roman"/>
        <family val="1"/>
        <charset val="238"/>
      </rPr>
      <t>Does your company have a process for identifying, assessing and responding to environmental and social risks and opportunities?</t>
    </r>
  </si>
  <si>
    <r>
      <rPr>
        <b/>
        <sz val="14"/>
        <rFont val="Times New Roman"/>
        <family val="1"/>
        <charset val="238"/>
      </rPr>
      <t>E11</t>
    </r>
  </si>
  <si>
    <r>
      <rPr>
        <b/>
        <sz val="14"/>
        <rFont val="Times New Roman"/>
        <family val="1"/>
        <charset val="238"/>
      </rPr>
      <t>In the last two financial years, how much did your company receive in total in damage payouts for extreme weather events or natural disasters?</t>
    </r>
  </si>
  <si>
    <r>
      <rPr>
        <b/>
        <sz val="14"/>
        <rFont val="Times New Roman"/>
        <family val="1"/>
        <charset val="238"/>
      </rPr>
      <t>E12</t>
    </r>
  </si>
  <si>
    <r>
      <rPr>
        <b/>
        <sz val="14"/>
        <rFont val="Times New Roman"/>
        <family val="1"/>
        <charset val="238"/>
      </rPr>
      <t>What were your company’s total direct (Scope 1) greenhouse gas emissions in the last two financial years?</t>
    </r>
  </si>
  <si>
    <r>
      <rPr>
        <b/>
        <sz val="14"/>
        <color theme="1"/>
        <rFont val="Times New Roman"/>
        <family val="1"/>
        <charset val="238"/>
      </rPr>
      <t>E13</t>
    </r>
  </si>
  <si>
    <r>
      <rPr>
        <b/>
        <sz val="14"/>
        <rFont val="Times New Roman"/>
        <family val="1"/>
        <charset val="238"/>
      </rPr>
      <t>What were your company’s total indirect (Scope 2) greenhouse gas emissions in the last two financial years according to the LOCATION-based approach?</t>
    </r>
  </si>
  <si>
    <r>
      <rPr>
        <b/>
        <sz val="14"/>
        <color theme="1"/>
        <rFont val="Times New Roman"/>
        <family val="1"/>
        <charset val="238"/>
      </rPr>
      <t>E14</t>
    </r>
  </si>
  <si>
    <r>
      <rPr>
        <b/>
        <sz val="14"/>
        <rFont val="Times New Roman"/>
        <family val="1"/>
        <charset val="238"/>
      </rPr>
      <t>What were your company’s total indirect (Scope 2) greenhouse gas emissions in the last two financial years according to the MARKET-based approach?</t>
    </r>
  </si>
  <si>
    <r>
      <rPr>
        <b/>
        <sz val="14"/>
        <color theme="1"/>
        <rFont val="Times New Roman"/>
        <family val="1"/>
        <charset val="238"/>
      </rPr>
      <t>E15</t>
    </r>
  </si>
  <si>
    <r>
      <rPr>
        <b/>
        <sz val="14"/>
        <color theme="1"/>
        <rFont val="Times New Roman"/>
        <family val="1"/>
        <charset val="238"/>
      </rPr>
      <t>E16</t>
    </r>
  </si>
  <si>
    <r>
      <rPr>
        <b/>
        <sz val="14"/>
        <rFont val="Times New Roman"/>
        <family val="1"/>
        <charset val="238"/>
      </rPr>
      <t xml:space="preserve">Does your company have a transition plan or decarbonisation strategy to support emission targets? </t>
    </r>
  </si>
  <si>
    <r>
      <rPr>
        <b/>
        <sz val="14"/>
        <color theme="1"/>
        <rFont val="Times New Roman"/>
        <family val="1"/>
        <charset val="238"/>
      </rPr>
      <t>E17</t>
    </r>
  </si>
  <si>
    <r>
      <rPr>
        <b/>
        <sz val="14"/>
        <rFont val="Times New Roman"/>
        <family val="1"/>
        <charset val="238"/>
      </rPr>
      <t>Does your company have greenhouse gas emission reduction targets?</t>
    </r>
  </si>
  <si>
    <r>
      <rPr>
        <b/>
        <sz val="14"/>
        <color theme="1"/>
        <rFont val="Times New Roman"/>
        <family val="1"/>
        <charset val="238"/>
      </rPr>
      <t>E18</t>
    </r>
  </si>
  <si>
    <r>
      <rPr>
        <b/>
        <sz val="14"/>
        <rFont val="Times New Roman"/>
        <family val="1"/>
        <charset val="238"/>
      </rPr>
      <t>Based on the EU’s sustainable financing taxonomy, what proportion of the company’s turnover and/or expenditures in the last two financial years should be classified as ‘Taxonomy-eligible’ or ‘Taxonomy-aligned’ (at least one in each of the categories, ‘eligible’ and ‘aligned’, i.e. two indicators in total, must be specified)</t>
    </r>
  </si>
  <si>
    <r>
      <rPr>
        <b/>
        <sz val="14"/>
        <rFont val="Times New Roman"/>
        <family val="1"/>
        <charset val="238"/>
      </rPr>
      <t xml:space="preserve">Is your company subject to an emissions trading system? </t>
    </r>
  </si>
  <si>
    <r>
      <rPr>
        <b/>
        <sz val="14"/>
        <color theme="1"/>
        <rFont val="Times New Roman"/>
        <family val="1"/>
        <charset val="238"/>
      </rPr>
      <t>E19</t>
    </r>
  </si>
  <si>
    <r>
      <rPr>
        <b/>
        <sz val="14"/>
        <color theme="1"/>
        <rFont val="Times New Roman"/>
        <family val="1"/>
        <charset val="238"/>
      </rPr>
      <t>E20</t>
    </r>
  </si>
  <si>
    <r>
      <rPr>
        <b/>
        <sz val="14"/>
        <color theme="1"/>
        <rFont val="Times New Roman"/>
        <family val="1"/>
        <charset val="238"/>
      </rPr>
      <t>E21</t>
    </r>
  </si>
  <si>
    <r>
      <rPr>
        <b/>
        <sz val="14"/>
        <rFont val="Times New Roman"/>
        <family val="1"/>
        <charset val="238"/>
      </rPr>
      <t>Does your company use substances</t>
    </r>
    <r>
      <rPr>
        <sz val="14"/>
        <rFont val="Times New Roman"/>
        <family val="1"/>
        <charset val="238"/>
      </rPr>
      <t xml:space="preserve"> </t>
    </r>
    <r>
      <rPr>
        <b/>
        <sz val="14"/>
        <rFont val="Times New Roman"/>
        <family val="1"/>
        <charset val="238"/>
      </rPr>
      <t xml:space="preserve">that are subject to restriction under national or international statutory regulations? </t>
    </r>
  </si>
  <si>
    <r>
      <rPr>
        <b/>
        <sz val="14"/>
        <color theme="1"/>
        <rFont val="Times New Roman"/>
        <family val="1"/>
        <charset val="238"/>
      </rPr>
      <t>E22</t>
    </r>
  </si>
  <si>
    <r>
      <rPr>
        <b/>
        <sz val="14"/>
        <rFont val="Times New Roman"/>
        <family val="1"/>
        <charset val="238"/>
      </rPr>
      <t>Are the sources of noise and vibration from plant and equipment operated by your company subject to statutory limits set out in a decision of the environmental authority?</t>
    </r>
  </si>
  <si>
    <r>
      <rPr>
        <b/>
        <sz val="14"/>
        <color theme="1"/>
        <rFont val="Times New Roman"/>
        <family val="1"/>
        <charset val="238"/>
      </rPr>
      <t>E23</t>
    </r>
  </si>
  <si>
    <r>
      <rPr>
        <sz val="14"/>
        <rFont val="Times New Roman"/>
        <family val="1"/>
        <charset val="238"/>
      </rPr>
      <t>Please also describe the treatment method.</t>
    </r>
  </si>
  <si>
    <r>
      <rPr>
        <sz val="14"/>
        <rFont val="Times New Roman"/>
        <family val="1"/>
        <charset val="238"/>
      </rPr>
      <t>Please also show how it is reused.</t>
    </r>
  </si>
  <si>
    <r>
      <rPr>
        <b/>
        <sz val="14"/>
        <color theme="1"/>
        <rFont val="Times New Roman"/>
        <family val="1"/>
        <charset val="238"/>
      </rPr>
      <t>E24</t>
    </r>
  </si>
  <si>
    <r>
      <rPr>
        <b/>
        <sz val="14"/>
        <color theme="1"/>
        <rFont val="Times New Roman"/>
        <family val="1"/>
        <charset val="238"/>
      </rPr>
      <t>E25</t>
    </r>
  </si>
  <si>
    <r>
      <rPr>
        <b/>
        <sz val="14"/>
        <color theme="1"/>
        <rFont val="Times New Roman"/>
        <family val="1"/>
        <charset val="238"/>
      </rPr>
      <t>E26</t>
    </r>
  </si>
  <si>
    <r>
      <rPr>
        <b/>
        <sz val="14"/>
        <rFont val="Times New Roman"/>
        <family val="1"/>
        <charset val="238"/>
      </rPr>
      <t xml:space="preserve">Does your company produce or use ozone-depleting substances in the course of its operations? </t>
    </r>
    <r>
      <rPr>
        <b/>
        <sz val="14"/>
        <rFont val="Times New Roman"/>
        <family val="1"/>
        <charset val="238"/>
      </rPr>
      <t xml:space="preserve">If so, which are they? </t>
    </r>
  </si>
  <si>
    <r>
      <rPr>
        <b/>
        <sz val="14"/>
        <color theme="1"/>
        <rFont val="Times New Roman"/>
        <family val="1"/>
        <charset val="238"/>
      </rPr>
      <t>E27</t>
    </r>
  </si>
  <si>
    <r>
      <rPr>
        <b/>
        <sz val="14"/>
        <rFont val="Times New Roman"/>
        <family val="1"/>
        <charset val="238"/>
      </rPr>
      <t>Has your company been required to carry out remediation in the last two financial years?</t>
    </r>
  </si>
  <si>
    <r>
      <rPr>
        <b/>
        <sz val="14"/>
        <color theme="1"/>
        <rFont val="Times New Roman"/>
        <family val="1"/>
        <charset val="238"/>
      </rPr>
      <t>E28</t>
    </r>
  </si>
  <si>
    <r>
      <rPr>
        <b/>
        <sz val="14"/>
        <color theme="1"/>
        <rFont val="Times New Roman"/>
        <family val="1"/>
        <charset val="238"/>
      </rPr>
      <t>E29</t>
    </r>
  </si>
  <si>
    <r>
      <rPr>
        <b/>
        <sz val="14"/>
        <rFont val="Times New Roman"/>
        <family val="1"/>
        <charset val="238"/>
      </rPr>
      <t xml:space="preserve">Does your company have a target for the period up to 2030 for a certain proportion of the water used in a financial year to come from recycled water? </t>
    </r>
    <r>
      <rPr>
        <b/>
        <sz val="14"/>
        <rFont val="Times New Roman"/>
        <family val="1"/>
        <charset val="238"/>
      </rPr>
      <t>What is the target percentage figure?</t>
    </r>
  </si>
  <si>
    <r>
      <rPr>
        <b/>
        <sz val="14"/>
        <rFont val="Times New Roman"/>
        <family val="1"/>
        <charset val="238"/>
      </rPr>
      <t xml:space="preserve">Does your company have a target for the period after 2030 for a certain proportion of the water used in a financial year to come from recycled water? </t>
    </r>
    <r>
      <rPr>
        <b/>
        <sz val="14"/>
        <rFont val="Times New Roman"/>
        <family val="1"/>
        <charset val="238"/>
      </rPr>
      <t>What is the target percentage figure?</t>
    </r>
  </si>
  <si>
    <r>
      <rPr>
        <b/>
        <sz val="14"/>
        <rFont val="Times New Roman"/>
        <family val="1"/>
        <charset val="238"/>
      </rPr>
      <t>In the last two financial years, what is the total number of direct suppliers in your company’s supply chain and the proportion of these for which your company has carried out an ESG risk assessment?</t>
    </r>
  </si>
  <si>
    <r>
      <rPr>
        <b/>
        <sz val="14"/>
        <rFont val="Times New Roman"/>
        <family val="1"/>
        <charset val="238"/>
      </rPr>
      <t>E32</t>
    </r>
  </si>
  <si>
    <r>
      <rPr>
        <b/>
        <sz val="14"/>
        <color theme="1"/>
        <rFont val="Times New Roman"/>
        <family val="1"/>
        <charset val="238"/>
      </rPr>
      <t>E33</t>
    </r>
  </si>
  <si>
    <r>
      <rPr>
        <b/>
        <sz val="14"/>
        <color theme="1"/>
        <rFont val="Times New Roman"/>
        <family val="1"/>
        <charset val="238"/>
      </rPr>
      <t>E34</t>
    </r>
  </si>
  <si>
    <r>
      <rPr>
        <b/>
        <sz val="14"/>
        <rFont val="Times New Roman"/>
        <family val="1"/>
        <charset val="238"/>
      </rPr>
      <t>Has your company implemented investments aimed at sustainable/green economic activity in the last two financial years?</t>
    </r>
  </si>
  <si>
    <r>
      <rPr>
        <b/>
        <sz val="14"/>
        <color theme="1"/>
        <rFont val="Times New Roman"/>
        <family val="1"/>
        <charset val="238"/>
      </rPr>
      <t>E35</t>
    </r>
  </si>
  <si>
    <r>
      <rPr>
        <b/>
        <sz val="14"/>
        <rFont val="Times New Roman"/>
        <family val="1"/>
        <charset val="238"/>
      </rPr>
      <t>Has your company made a green and/or brownfield investment in the last two financial years?</t>
    </r>
  </si>
  <si>
    <r>
      <rPr>
        <b/>
        <sz val="14"/>
        <color theme="1"/>
        <rFont val="Times New Roman"/>
        <family val="1"/>
        <charset val="238"/>
      </rPr>
      <t>E36</t>
    </r>
  </si>
  <si>
    <r>
      <rPr>
        <b/>
        <sz val="14"/>
        <rFont val="Times New Roman"/>
        <family val="1"/>
        <charset val="238"/>
      </rPr>
      <t>Does your company perform activities in, or in the immediate vicinity of, a protected natural area or Natura 2000 site?</t>
    </r>
  </si>
  <si>
    <r>
      <rPr>
        <b/>
        <sz val="14"/>
        <color theme="1"/>
        <rFont val="Times New Roman"/>
        <family val="1"/>
        <charset val="238"/>
      </rPr>
      <t>E37</t>
    </r>
  </si>
  <si>
    <r>
      <rPr>
        <b/>
        <sz val="14"/>
        <rFont val="Times New Roman"/>
        <family val="1"/>
        <charset val="238"/>
      </rPr>
      <t>E38</t>
    </r>
  </si>
  <si>
    <r>
      <rPr>
        <b/>
        <sz val="14"/>
        <rFont val="Times New Roman"/>
        <family val="1"/>
        <charset val="238"/>
      </rPr>
      <t>Is your company required to conduct waste-related data reporting (submit waste data reporting)?</t>
    </r>
  </si>
  <si>
    <r>
      <rPr>
        <b/>
        <sz val="14"/>
        <rFont val="Times New Roman"/>
        <family val="1"/>
        <charset val="238"/>
      </rPr>
      <t>E39</t>
    </r>
  </si>
  <si>
    <r>
      <rPr>
        <b/>
        <sz val="14"/>
        <rFont val="Times New Roman"/>
        <family val="1"/>
        <charset val="238"/>
      </rPr>
      <t xml:space="preserve">What was the amount of the environmental load charge or environmental product charge, and, if you have an Extended Producer Responsibility (EPR), the amount of the fee paid by the company in the last two financial years? </t>
    </r>
  </si>
  <si>
    <r>
      <rPr>
        <b/>
        <sz val="14"/>
        <rFont val="Times New Roman"/>
        <family val="1"/>
        <charset val="238"/>
      </rPr>
      <t>E40</t>
    </r>
  </si>
  <si>
    <r>
      <rPr>
        <b/>
        <sz val="14"/>
        <rFont val="Times New Roman"/>
        <family val="1"/>
        <charset val="238"/>
      </rPr>
      <t xml:space="preserve">Does your company have a permit to treat, collect, transport, store and dispose of persistent organic pollutants in a non-polluting manner after they become waste? </t>
    </r>
    <r>
      <rPr>
        <b/>
        <sz val="14"/>
        <rFont val="Times New Roman"/>
        <family val="1"/>
        <charset val="238"/>
      </rPr>
      <t>If yes, please elaborate on this briefly.</t>
    </r>
  </si>
  <si>
    <r>
      <rPr>
        <b/>
        <sz val="14"/>
        <rFont val="Times New Roman"/>
        <family val="1"/>
        <charset val="238"/>
      </rPr>
      <t>E41</t>
    </r>
  </si>
  <si>
    <r>
      <rPr>
        <b/>
        <sz val="14"/>
        <rFont val="Times New Roman"/>
        <family val="1"/>
        <charset val="238"/>
      </rPr>
      <t>E42</t>
    </r>
  </si>
  <si>
    <r>
      <rPr>
        <i/>
        <sz val="14"/>
        <rFont val="Times New Roman"/>
        <family val="1"/>
        <charset val="238"/>
      </rPr>
      <t>What was the amount of waste reclassified as a product in your company in the last two financial years?</t>
    </r>
  </si>
  <si>
    <r>
      <rPr>
        <b/>
        <sz val="14"/>
        <rFont val="Times New Roman"/>
        <family val="1"/>
        <charset val="238"/>
      </rPr>
      <t xml:space="preserve">Does your company have a target for the period up to 2030 for a certain proportion of the waste generated in a financial year to be recovered? </t>
    </r>
    <r>
      <rPr>
        <b/>
        <sz val="14"/>
        <rFont val="Times New Roman"/>
        <family val="1"/>
        <charset val="238"/>
      </rPr>
      <t>What is the target percentage figure?</t>
    </r>
  </si>
  <si>
    <r>
      <rPr>
        <b/>
        <sz val="14"/>
        <rFont val="Times New Roman"/>
        <family val="1"/>
        <charset val="238"/>
      </rPr>
      <t xml:space="preserve">Does your company have a target for the period after 2030 for a certain proportion of the waste generated in a financial year to be recovered (including reprocessing)? </t>
    </r>
    <r>
      <rPr>
        <b/>
        <sz val="14"/>
        <rFont val="Times New Roman"/>
        <family val="1"/>
        <charset val="238"/>
      </rPr>
      <t>What is the target percentage figure?</t>
    </r>
  </si>
  <si>
    <r>
      <rPr>
        <b/>
        <sz val="14"/>
        <color theme="1"/>
        <rFont val="Times New Roman"/>
        <family val="1"/>
        <charset val="238"/>
      </rPr>
      <t>E45</t>
    </r>
  </si>
  <si>
    <r>
      <rPr>
        <b/>
        <sz val="14"/>
        <rFont val="Times New Roman"/>
        <family val="1"/>
        <charset val="238"/>
      </rPr>
      <t xml:space="preserve">Does your company use raw materials in line with the principles of the circular economy, or secondary raw materials produced from waste, and does your product design take into consideration the requirements of the circular economy, including packaging? </t>
    </r>
  </si>
  <si>
    <r>
      <rPr>
        <b/>
        <sz val="14"/>
        <rFont val="Times New Roman"/>
        <family val="1"/>
        <charset val="238"/>
      </rPr>
      <t>Does your company have a policy or regulations on working conditions?</t>
    </r>
  </si>
  <si>
    <r>
      <rPr>
        <b/>
        <sz val="14"/>
        <rFont val="Times New Roman"/>
        <family val="1"/>
        <charset val="238"/>
      </rPr>
      <t>If there is no official minimum wage in the country concerned, does your company ensure that all workers are paid an amount that is at least equivalent to the international poverty line specified by the UN?</t>
    </r>
  </si>
  <si>
    <r>
      <rPr>
        <b/>
        <sz val="14"/>
        <color theme="1"/>
        <rFont val="Times New Roman"/>
        <family val="1"/>
        <charset val="238"/>
      </rPr>
      <t>S4</t>
    </r>
  </si>
  <si>
    <r>
      <rPr>
        <b/>
        <sz val="14"/>
        <rFont val="Times New Roman"/>
        <family val="1"/>
        <charset val="238"/>
      </rPr>
      <t>In the last two financial years, how many employees worked for your company whose full-time equivalent wage did not exceed 105% of the statutory minimum wage?</t>
    </r>
  </si>
  <si>
    <r>
      <rPr>
        <b/>
        <sz val="14"/>
        <rFont val="Times New Roman"/>
        <family val="1"/>
        <charset val="238"/>
      </rPr>
      <t>S5</t>
    </r>
  </si>
  <si>
    <r>
      <rPr>
        <b/>
        <sz val="14"/>
        <rFont val="Times New Roman"/>
        <family val="1"/>
        <charset val="238"/>
      </rPr>
      <t>What is the average basic salary of female employees in your company compared to the average basic salary of male employees in the same role, for both blue-collar and white-collar workers?</t>
    </r>
  </si>
  <si>
    <r>
      <rPr>
        <b/>
        <sz val="14"/>
        <color theme="1"/>
        <rFont val="Times New Roman"/>
        <family val="1"/>
        <charset val="238"/>
      </rPr>
      <t>S6</t>
    </r>
  </si>
  <si>
    <r>
      <rPr>
        <b/>
        <sz val="14"/>
        <rFont val="Times New Roman"/>
        <family val="1"/>
        <charset val="238"/>
      </rPr>
      <t>Does your company have formal, written standard operating procedure on occupational health and safety (OHS) that complies with local laws, industry requirements and international standards?</t>
    </r>
  </si>
  <si>
    <r>
      <rPr>
        <b/>
        <sz val="14"/>
        <color theme="1"/>
        <rFont val="Times New Roman"/>
        <family val="1"/>
        <charset val="238"/>
      </rPr>
      <t>S7</t>
    </r>
  </si>
  <si>
    <r>
      <rPr>
        <b/>
        <sz val="14"/>
        <color theme="1"/>
        <rFont val="Times New Roman"/>
        <family val="1"/>
        <charset val="238"/>
      </rPr>
      <t>S8</t>
    </r>
  </si>
  <si>
    <r>
      <rPr>
        <b/>
        <sz val="14"/>
        <color theme="1"/>
        <rFont val="Times New Roman"/>
        <family val="1"/>
        <charset val="238"/>
      </rPr>
      <t>S9</t>
    </r>
  </si>
  <si>
    <r>
      <rPr>
        <b/>
        <sz val="14"/>
        <rFont val="Times New Roman"/>
        <family val="1"/>
        <charset val="238"/>
      </rPr>
      <t>What was the lost time injury frequency (LTIF) per million hours worked of your company’s own employees in the last two financial years?</t>
    </r>
  </si>
  <si>
    <r>
      <rPr>
        <b/>
        <sz val="14"/>
        <color theme="1"/>
        <rFont val="Times New Roman"/>
        <family val="1"/>
        <charset val="238"/>
      </rPr>
      <t>S13</t>
    </r>
  </si>
  <si>
    <r>
      <rPr>
        <b/>
        <sz val="14"/>
        <color theme="1"/>
        <rFont val="Times New Roman"/>
        <family val="1"/>
        <charset val="238"/>
      </rPr>
      <t>S14</t>
    </r>
  </si>
  <si>
    <r>
      <rPr>
        <b/>
        <sz val="14"/>
        <rFont val="Times New Roman"/>
        <family val="1"/>
        <charset val="238"/>
      </rPr>
      <t>Has your company been the subject of arbitration proceedings in the last two financial years?</t>
    </r>
  </si>
  <si>
    <r>
      <rPr>
        <b/>
        <sz val="14"/>
        <rFont val="Times New Roman"/>
        <family val="1"/>
        <charset val="238"/>
      </rPr>
      <t>Does your company have a Family-friendly Place certification mark or a Family-friendly Workplace Award?</t>
    </r>
  </si>
  <si>
    <r>
      <rPr>
        <b/>
        <sz val="14"/>
        <rFont val="Times New Roman"/>
        <family val="1"/>
        <charset val="238"/>
      </rPr>
      <t>S17</t>
    </r>
  </si>
  <si>
    <r>
      <rPr>
        <b/>
        <sz val="14"/>
        <rFont val="Times New Roman"/>
        <family val="1"/>
        <charset val="238"/>
      </rPr>
      <t>S18</t>
    </r>
  </si>
  <si>
    <r>
      <rPr>
        <b/>
        <sz val="14"/>
        <rFont val="Times New Roman"/>
        <family val="1"/>
        <charset val="238"/>
      </rPr>
      <t>S19</t>
    </r>
  </si>
  <si>
    <r>
      <rPr>
        <b/>
        <sz val="14"/>
        <rFont val="Times New Roman"/>
        <family val="1"/>
        <charset val="238"/>
      </rPr>
      <t>Are family programmes and family-friendly measures indicated in online and offline materials accessible to everyone?</t>
    </r>
  </si>
  <si>
    <r>
      <rPr>
        <b/>
        <sz val="14"/>
        <rFont val="Times New Roman"/>
        <family val="1"/>
        <charset val="238"/>
      </rPr>
      <t>S20</t>
    </r>
  </si>
  <si>
    <r>
      <rPr>
        <b/>
        <sz val="14"/>
        <rFont val="Times New Roman"/>
        <family val="1"/>
        <charset val="238"/>
      </rPr>
      <t xml:space="preserve">Does your company have a documented maternity programme or take measures to positively influence the situation of mothers with young children beyond what is required by law? </t>
    </r>
  </si>
  <si>
    <r>
      <rPr>
        <b/>
        <sz val="14"/>
        <rFont val="Times New Roman"/>
        <family val="1"/>
        <charset val="238"/>
      </rPr>
      <t>S21</t>
    </r>
  </si>
  <si>
    <r>
      <rPr>
        <b/>
        <sz val="14"/>
        <rFont val="Times New Roman"/>
        <family val="1"/>
        <charset val="238"/>
      </rPr>
      <t>Does your company maintain organised, documented professional and work community-focused contact with, and provide psychological support for, employees who are not working while receiving childcare-related allowances and assistance (e.g. GYES, GYED)?</t>
    </r>
  </si>
  <si>
    <r>
      <rPr>
        <b/>
        <sz val="14"/>
        <rFont val="Times New Roman"/>
        <family val="1"/>
        <charset val="238"/>
      </rPr>
      <t>S22</t>
    </r>
  </si>
  <si>
    <r>
      <rPr>
        <b/>
        <sz val="14"/>
        <rFont val="Times New Roman"/>
        <family val="1"/>
        <charset val="238"/>
      </rPr>
      <t>Does your company provide return-to-work vocational training, retraining or a personal mentoring programme for those on maternity or care leave?</t>
    </r>
  </si>
  <si>
    <r>
      <rPr>
        <b/>
        <sz val="14"/>
        <rFont val="Times New Roman"/>
        <family val="1"/>
        <charset val="238"/>
      </rPr>
      <t>S23</t>
    </r>
  </si>
  <si>
    <r>
      <rPr>
        <b/>
        <sz val="14"/>
        <rFont val="Times New Roman"/>
        <family val="1"/>
        <charset val="238"/>
      </rPr>
      <t>Does your company organise health screenings or occupational health checks for employees in addition to those required by law?</t>
    </r>
  </si>
  <si>
    <r>
      <rPr>
        <b/>
        <sz val="14"/>
        <rFont val="Times New Roman"/>
        <family val="1"/>
        <charset val="238"/>
      </rPr>
      <t>S24</t>
    </r>
  </si>
  <si>
    <r>
      <rPr>
        <b/>
        <sz val="14"/>
        <rFont val="Times New Roman"/>
        <family val="1"/>
        <charset val="238"/>
      </rPr>
      <t>S25</t>
    </r>
  </si>
  <si>
    <r>
      <rPr>
        <b/>
        <sz val="14"/>
        <rFont val="Times New Roman"/>
        <family val="1"/>
        <charset val="238"/>
      </rPr>
      <t>Does your company offer flexible, family-friendly work arrangements for parents with children?</t>
    </r>
  </si>
  <si>
    <r>
      <rPr>
        <b/>
        <sz val="14"/>
        <rFont val="Times New Roman"/>
        <family val="1"/>
        <charset val="238"/>
      </rPr>
      <t>S26</t>
    </r>
  </si>
  <si>
    <r>
      <rPr>
        <b/>
        <sz val="14"/>
        <rFont val="Times New Roman"/>
        <family val="1"/>
        <charset val="238"/>
      </rPr>
      <t>S27</t>
    </r>
  </si>
  <si>
    <r>
      <rPr>
        <b/>
        <sz val="14"/>
        <rFont val="Times New Roman"/>
        <family val="1"/>
        <charset val="238"/>
      </rPr>
      <t xml:space="preserve">Does your company provide fathers with extra working time allowance in addition to statutory paternity leave?  </t>
    </r>
  </si>
  <si>
    <r>
      <rPr>
        <b/>
        <sz val="14"/>
        <rFont val="Times New Roman"/>
        <family val="1"/>
        <charset val="238"/>
      </rPr>
      <t>S28</t>
    </r>
  </si>
  <si>
    <r>
      <rPr>
        <b/>
        <sz val="14"/>
        <rFont val="Times New Roman"/>
        <family val="1"/>
        <charset val="238"/>
      </rPr>
      <t>S29</t>
    </r>
  </si>
  <si>
    <r>
      <rPr>
        <b/>
        <sz val="14"/>
        <rFont val="Times New Roman"/>
        <family val="1"/>
        <charset val="238"/>
      </rPr>
      <t xml:space="preserve">Does your company strive to ensure a balance in terms of the division of work between younger and older employees? </t>
    </r>
  </si>
  <si>
    <r>
      <rPr>
        <b/>
        <sz val="14"/>
        <rFont val="Times New Roman"/>
        <family val="1"/>
        <charset val="238"/>
      </rPr>
      <t>S30</t>
    </r>
  </si>
  <si>
    <r>
      <rPr>
        <b/>
        <sz val="14"/>
        <rFont val="Times New Roman"/>
        <family val="1"/>
        <charset val="238"/>
      </rPr>
      <t>Does your company offer flexible working arrangements for workers over the age of 60/close to retirement?</t>
    </r>
  </si>
  <si>
    <r>
      <rPr>
        <b/>
        <sz val="14"/>
        <rFont val="Times New Roman"/>
        <family val="1"/>
        <charset val="238"/>
      </rPr>
      <t>Does your company have internal regulations for protecting its older employees?</t>
    </r>
  </si>
  <si>
    <r>
      <rPr>
        <b/>
        <sz val="14"/>
        <rFont val="Times New Roman"/>
        <family val="1"/>
        <charset val="238"/>
      </rPr>
      <t>S31</t>
    </r>
  </si>
  <si>
    <r>
      <rPr>
        <b/>
        <sz val="14"/>
        <rFont val="Times New Roman"/>
        <family val="1"/>
        <charset val="238"/>
      </rPr>
      <t>S32</t>
    </r>
  </si>
  <si>
    <r>
      <rPr>
        <b/>
        <sz val="14"/>
        <rFont val="Times New Roman"/>
        <family val="1"/>
        <charset val="238"/>
      </rPr>
      <t>S33</t>
    </r>
  </si>
  <si>
    <r>
      <rPr>
        <b/>
        <sz val="14"/>
        <rFont val="Times New Roman"/>
        <family val="1"/>
        <charset val="238"/>
      </rPr>
      <t>S34</t>
    </r>
  </si>
  <si>
    <r>
      <rPr>
        <b/>
        <sz val="14"/>
        <rFont val="Times New Roman"/>
        <family val="1"/>
        <charset val="238"/>
      </rPr>
      <t>S35</t>
    </r>
  </si>
  <si>
    <r>
      <rPr>
        <b/>
        <sz val="14"/>
        <rFont val="Times New Roman"/>
        <family val="1"/>
        <charset val="238"/>
      </rPr>
      <t>S36</t>
    </r>
  </si>
  <si>
    <r>
      <rPr>
        <b/>
        <sz val="14"/>
        <rFont val="Times New Roman"/>
        <family val="1"/>
        <charset val="238"/>
      </rPr>
      <t>Do you reward employees who have been with the company for a long time?</t>
    </r>
  </si>
  <si>
    <r>
      <rPr>
        <b/>
        <sz val="14"/>
        <color theme="1"/>
        <rFont val="Times New Roman"/>
        <family val="1"/>
        <charset val="238"/>
      </rPr>
      <t>S37</t>
    </r>
  </si>
  <si>
    <r>
      <rPr>
        <b/>
        <sz val="14"/>
        <rFont val="Times New Roman"/>
        <family val="1"/>
        <charset val="238"/>
      </rPr>
      <t>Does your company use atypical forms of employment?</t>
    </r>
  </si>
  <si>
    <r>
      <rPr>
        <b/>
        <sz val="14"/>
        <color theme="1"/>
        <rFont val="Times New Roman"/>
        <family val="1"/>
        <charset val="238"/>
      </rPr>
      <t>S38</t>
    </r>
  </si>
  <si>
    <r>
      <rPr>
        <b/>
        <sz val="14"/>
        <color theme="1"/>
        <rFont val="Times New Roman"/>
        <family val="1"/>
        <charset val="238"/>
      </rPr>
      <t>S39</t>
    </r>
  </si>
  <si>
    <r>
      <rPr>
        <b/>
        <sz val="14"/>
        <color theme="1"/>
        <rFont val="Times New Roman"/>
        <family val="1"/>
        <charset val="238"/>
      </rPr>
      <t>G1</t>
    </r>
  </si>
  <si>
    <r>
      <rPr>
        <i/>
        <sz val="14"/>
        <rFont val="Times New Roman"/>
        <family val="1"/>
        <charset val="238"/>
      </rPr>
      <t>If the answer to Question E1 was ‘Yes’ (any of the answers beginning with ‘Yes’), which of the following does this certification relate to?</t>
    </r>
  </si>
  <si>
    <r>
      <rPr>
        <i/>
        <sz val="14"/>
        <rFont val="Times New Roman"/>
        <family val="1"/>
        <charset val="238"/>
      </rPr>
      <t>If the answer to Question E1 is “Yes, we sell self-produced green energy”, what renewable or low-carbon energy source do you use?</t>
    </r>
  </si>
  <si>
    <r>
      <rPr>
        <i/>
        <sz val="14"/>
        <rFont val="Times New Roman"/>
        <family val="1"/>
        <charset val="238"/>
      </rPr>
      <t>If you have answered ‘Yes’ to Question E10, please describe these processes.</t>
    </r>
  </si>
  <si>
    <r>
      <rPr>
        <i/>
        <sz val="14"/>
        <rFont val="Times New Roman"/>
        <family val="1"/>
        <charset val="238"/>
      </rPr>
      <t>If the answer to Question E20 is ‘Yes’, does your company have a continuous or periodic measurement obligation?</t>
    </r>
  </si>
  <si>
    <r>
      <rPr>
        <i/>
        <sz val="14"/>
        <rFont val="Times New Roman"/>
        <family val="1"/>
        <charset val="238"/>
      </rPr>
      <t>If the answer to Question E20 is ‘Yes’, does your company have a point source where emissions are determined by calculation or by estimation?</t>
    </r>
  </si>
  <si>
    <r>
      <rPr>
        <i/>
        <sz val="14"/>
        <rFont val="Times New Roman"/>
        <family val="1"/>
        <charset val="238"/>
      </rPr>
      <t xml:space="preserve">If the answer to Question E20 is ‘Yes’, has an emission limit for any air pollutant been exceeded in the last two financial years? </t>
    </r>
  </si>
  <si>
    <r>
      <rPr>
        <i/>
        <sz val="14"/>
        <rFont val="Times New Roman"/>
        <family val="1"/>
        <charset val="238"/>
      </rPr>
      <t>If the answer to Question E21 is ‘Yes’, please describe what these substances are and for what purpose and in what industrial process they are used.</t>
    </r>
  </si>
  <si>
    <r>
      <rPr>
        <i/>
        <sz val="14"/>
        <rFont val="Times New Roman"/>
        <family val="1"/>
        <charset val="238"/>
      </rPr>
      <t>If the answer to Question E23 is ‘Yes’, does your company manufacture, import or export products containing added mercury?</t>
    </r>
  </si>
  <si>
    <r>
      <rPr>
        <i/>
        <sz val="14"/>
        <rFont val="Times New Roman"/>
        <family val="1"/>
        <charset val="238"/>
      </rPr>
      <t>If the answer to Question E23 is ‘Yes’, does your company use mercury/mercury compounds in chlor-alkali production or in the production of acetaldehyde?</t>
    </r>
  </si>
  <si>
    <r>
      <rPr>
        <i/>
        <sz val="14"/>
        <rFont val="Times New Roman"/>
        <family val="1"/>
        <charset val="238"/>
      </rPr>
      <t>If the answer to Question E23 is ‘Yes’,</t>
    </r>
    <r>
      <rPr>
        <sz val="14"/>
        <rFont val="Times New Roman"/>
        <family val="1"/>
        <charset val="238"/>
      </rPr>
      <t xml:space="preserve"> </t>
    </r>
    <r>
      <rPr>
        <i/>
        <sz val="14"/>
        <rFont val="Times New Roman"/>
        <family val="1"/>
        <charset val="238"/>
      </rPr>
      <t>does your company treat mercury-containing waste from its operations in an eco-friendly manner?</t>
    </r>
  </si>
  <si>
    <r>
      <rPr>
        <i/>
        <sz val="14"/>
        <rFont val="Times New Roman"/>
        <family val="1"/>
        <charset val="238"/>
      </rPr>
      <t>If the answer to Question E23</t>
    </r>
    <r>
      <rPr>
        <sz val="14"/>
        <rFont val="Times New Roman"/>
        <family val="1"/>
        <charset val="238"/>
      </rPr>
      <t xml:space="preserve"> </t>
    </r>
    <r>
      <rPr>
        <i/>
        <sz val="14"/>
        <rFont val="Times New Roman"/>
        <family val="1"/>
        <charset val="238"/>
      </rPr>
      <t>is ‘Yes’,</t>
    </r>
    <r>
      <rPr>
        <sz val="14"/>
        <rFont val="Times New Roman"/>
        <family val="1"/>
        <charset val="238"/>
      </rPr>
      <t xml:space="preserve"> </t>
    </r>
    <r>
      <rPr>
        <i/>
        <sz val="14"/>
        <rFont val="Times New Roman"/>
        <family val="1"/>
        <charset val="238"/>
      </rPr>
      <t>does your company recover or regenerate mercury-containing waste generated from its operations for eco-friendly disposal?</t>
    </r>
  </si>
  <si>
    <r>
      <rPr>
        <i/>
        <sz val="14"/>
        <rFont val="Times New Roman"/>
        <family val="1"/>
        <charset val="238"/>
      </rPr>
      <t>If the answer to Question E23</t>
    </r>
    <r>
      <rPr>
        <sz val="14"/>
        <rFont val="Times New Roman"/>
        <family val="1"/>
        <charset val="238"/>
      </rPr>
      <t xml:space="preserve"> </t>
    </r>
    <r>
      <rPr>
        <i/>
        <sz val="14"/>
        <rFont val="Times New Roman"/>
        <family val="1"/>
        <charset val="238"/>
      </rPr>
      <t>is ‘Yes’,</t>
    </r>
    <r>
      <rPr>
        <sz val="14"/>
        <rFont val="Times New Roman"/>
        <family val="1"/>
        <charset val="238"/>
      </rPr>
      <t xml:space="preserve"> </t>
    </r>
    <r>
      <rPr>
        <i/>
        <sz val="14"/>
        <rFont val="Times New Roman"/>
        <family val="1"/>
        <charset val="238"/>
      </rPr>
      <t xml:space="preserve">does your company directly reuse mercury-containing waste generated from its operations? </t>
    </r>
  </si>
  <si>
    <r>
      <rPr>
        <i/>
        <sz val="14"/>
        <rFont val="Times New Roman"/>
        <family val="1"/>
        <charset val="238"/>
      </rPr>
      <t>If the answer to Question E37 is ‘Yes’, what was the amount you spent on activities to protect and conserve biodiversity in the last two financial years?</t>
    </r>
    <r>
      <rPr>
        <sz val="14"/>
        <rFont val="Times New Roman"/>
        <family val="1"/>
        <charset val="238"/>
      </rPr>
      <t xml:space="preserve">
</t>
    </r>
    <r>
      <rPr>
        <i/>
        <sz val="14"/>
        <rFont val="Times New Roman"/>
        <family val="1"/>
        <charset val="238"/>
      </rPr>
      <t xml:space="preserve">Please briefly describe the activity. </t>
    </r>
  </si>
  <si>
    <r>
      <rPr>
        <i/>
        <sz val="14"/>
        <rFont val="Times New Roman"/>
        <family val="1"/>
        <charset val="238"/>
      </rPr>
      <t xml:space="preserve">If the answer to Question E45 is ‘Yes’, does your company directly reuse the waste or scrap generated from its operations? </t>
    </r>
  </si>
  <si>
    <r>
      <rPr>
        <i/>
        <sz val="14"/>
        <rFont val="Times New Roman"/>
        <family val="1"/>
        <charset val="238"/>
      </rPr>
      <t>If the answer to Question S6 is ‘Yes’, is there any training organised for employees on this standard operating procedure (occupational safety)?</t>
    </r>
  </si>
  <si>
    <r>
      <rPr>
        <i/>
        <sz val="14"/>
        <rFont val="Times New Roman"/>
        <family val="1"/>
        <charset val="238"/>
      </rPr>
      <t>If the answer to question S13 is 'Yes', which of the UN Sustainable Development Goals (SDGs) is the primary focus of the programme or initiative?</t>
    </r>
  </si>
  <si>
    <r>
      <rPr>
        <i/>
        <sz val="14"/>
        <rFont val="Times New Roman"/>
        <family val="1"/>
        <charset val="238"/>
      </rPr>
      <t>If the answer to Question S13 is ‘Yes’, which country is the programme or initiative being implemented in?</t>
    </r>
  </si>
  <si>
    <r>
      <rPr>
        <i/>
        <sz val="14"/>
        <rFont val="Times New Roman"/>
        <family val="1"/>
        <charset val="238"/>
      </rPr>
      <t>If the answer to Question S13 is ‘Yes’, is your company involved through its participation in the Hungary Helps Programme?</t>
    </r>
  </si>
  <si>
    <r>
      <rPr>
        <i/>
        <sz val="14"/>
        <rFont val="Times New Roman"/>
        <family val="1"/>
        <charset val="238"/>
      </rPr>
      <t>If the answer to Question S13c is ‘No’, what type of organisation is your company in partnership with in relation to the local development programme or humanitarian initiative it is involved in?</t>
    </r>
  </si>
  <si>
    <r>
      <rPr>
        <i/>
        <sz val="14"/>
        <rFont val="Times New Roman"/>
        <family val="1"/>
        <charset val="238"/>
      </rPr>
      <t>If the answer to Question S14 is ‘Yes’, please indicate the number of cases “won” and “lost”.</t>
    </r>
  </si>
  <si>
    <r>
      <rPr>
        <b/>
        <sz val="14"/>
        <color theme="1"/>
        <rFont val="Times New Roman"/>
        <family val="1"/>
        <charset val="238"/>
      </rPr>
      <t>G2</t>
    </r>
  </si>
  <si>
    <r>
      <rPr>
        <b/>
        <sz val="14"/>
        <rFont val="Times New Roman"/>
        <family val="1"/>
        <charset val="238"/>
      </rPr>
      <t>Has your company appointed a senior officer to deal with environmental, social and governance (ESG) issues?</t>
    </r>
  </si>
  <si>
    <r>
      <rPr>
        <b/>
        <sz val="14"/>
        <color theme="1"/>
        <rFont val="Times New Roman"/>
        <family val="1"/>
        <charset val="238"/>
      </rPr>
      <t>G3</t>
    </r>
  </si>
  <si>
    <r>
      <rPr>
        <b/>
        <sz val="14"/>
        <color theme="1"/>
        <rFont val="Times New Roman"/>
        <family val="1"/>
        <charset val="238"/>
      </rPr>
      <t>G4</t>
    </r>
  </si>
  <si>
    <r>
      <rPr>
        <b/>
        <sz val="14"/>
        <rFont val="Times New Roman"/>
        <family val="1"/>
        <charset val="238"/>
      </rPr>
      <t>Does your company publish a CSR/Sustainability/CSRD report?</t>
    </r>
  </si>
  <si>
    <r>
      <rPr>
        <i/>
        <sz val="14"/>
        <rFont val="Times New Roman"/>
        <family val="1"/>
        <charset val="238"/>
      </rPr>
      <t>If the answer to Question G4 is ‘Yes’ (any of the answers beginning with ‘Yes’), has your most recent report been audited by a third party?</t>
    </r>
  </si>
  <si>
    <r>
      <rPr>
        <b/>
        <sz val="14"/>
        <color theme="1"/>
        <rFont val="Times New Roman"/>
        <family val="1"/>
        <charset val="238"/>
      </rPr>
      <t>G5</t>
    </r>
  </si>
  <si>
    <r>
      <rPr>
        <b/>
        <sz val="14"/>
        <rFont val="Times New Roman"/>
        <family val="1"/>
        <charset val="238"/>
      </rPr>
      <t>Does your company have a complaints handling mechanism or documented complaints procedure in place?</t>
    </r>
  </si>
  <si>
    <r>
      <rPr>
        <b/>
        <sz val="14"/>
        <color theme="1"/>
        <rFont val="Times New Roman"/>
        <family val="1"/>
        <charset val="238"/>
      </rPr>
      <t>G6</t>
    </r>
  </si>
  <si>
    <r>
      <rPr>
        <b/>
        <sz val="14"/>
        <color theme="1"/>
        <rFont val="Times New Roman"/>
        <family val="1"/>
        <charset val="238"/>
      </rPr>
      <t>G7</t>
    </r>
  </si>
  <si>
    <r>
      <rPr>
        <b/>
        <sz val="14"/>
        <rFont val="Times New Roman"/>
        <family val="1"/>
        <charset val="238"/>
      </rPr>
      <t>Has your company incorporated remuneration linked to ESG objectives into its operation?</t>
    </r>
  </si>
  <si>
    <r>
      <rPr>
        <b/>
        <sz val="14"/>
        <color theme="1"/>
        <rFont val="Times New Roman"/>
        <family val="1"/>
        <charset val="238"/>
      </rPr>
      <t>G8</t>
    </r>
  </si>
  <si>
    <r>
      <rPr>
        <b/>
        <sz val="14"/>
        <rFont val="Times New Roman"/>
        <family val="1"/>
        <charset val="238"/>
      </rPr>
      <t>Does your company have an official policy on business ethics or a code of ethics/conduct?</t>
    </r>
  </si>
  <si>
    <r>
      <rPr>
        <b/>
        <sz val="14"/>
        <color theme="1"/>
        <rFont val="Times New Roman"/>
        <family val="1"/>
        <charset val="238"/>
      </rPr>
      <t>G9</t>
    </r>
  </si>
  <si>
    <r>
      <rPr>
        <b/>
        <sz val="14"/>
        <color theme="1"/>
        <rFont val="Times New Roman"/>
        <family val="1"/>
        <charset val="238"/>
      </rPr>
      <t>G11</t>
    </r>
  </si>
  <si>
    <r>
      <rPr>
        <sz val="12"/>
        <color theme="1"/>
        <rFont val="Times New Roman"/>
        <family val="1"/>
        <charset val="238"/>
      </rPr>
      <t>Free text with maximum 500 characters with spaces.</t>
    </r>
  </si>
  <si>
    <r>
      <rPr>
        <b/>
        <sz val="14"/>
        <color theme="1"/>
        <rFont val="Times New Roman"/>
        <family val="1"/>
        <charset val="238"/>
      </rPr>
      <t>G12</t>
    </r>
  </si>
  <si>
    <r>
      <rPr>
        <b/>
        <sz val="14"/>
        <rFont val="Times New Roman"/>
        <family val="1"/>
        <charset val="238"/>
      </rPr>
      <t>Has your company carried out a sustainability risk assessment in the last two financial years?</t>
    </r>
  </si>
  <si>
    <r>
      <rPr>
        <b/>
        <sz val="14"/>
        <color theme="1"/>
        <rFont val="Times New Roman"/>
        <family val="1"/>
        <charset val="238"/>
      </rPr>
      <t>G13</t>
    </r>
  </si>
  <si>
    <r>
      <rPr>
        <b/>
        <sz val="14"/>
        <color theme="1"/>
        <rFont val="Times New Roman"/>
        <family val="1"/>
        <charset val="238"/>
      </rPr>
      <t>G14</t>
    </r>
  </si>
  <si>
    <r>
      <rPr>
        <sz val="14"/>
        <rFont val="Times New Roman"/>
        <family val="1"/>
        <charset val="238"/>
      </rPr>
      <t>Soft skills include, for example, communication, organisational or adaptability skills, teamworking skills, motivational skills, emotional intelligence, creativity, flexibility, mobility.</t>
    </r>
  </si>
  <si>
    <r>
      <rPr>
        <b/>
        <sz val="14"/>
        <rFont val="Times New Roman"/>
        <family val="1"/>
        <charset val="238"/>
      </rPr>
      <t>Does your company organise social and environmental awareness programmes for its employees on a regular basis or does it participate in such programmes?</t>
    </r>
  </si>
  <si>
    <r>
      <rPr>
        <sz val="14"/>
        <rFont val="Times New Roman"/>
        <family val="1"/>
        <charset val="238"/>
      </rPr>
      <t>Relevant data are e.g. number of participants, amount collected in a waste collection</t>
    </r>
  </si>
  <si>
    <r>
      <rPr>
        <i/>
        <sz val="14"/>
        <rFont val="Times New Roman"/>
        <family val="1"/>
        <charset val="238"/>
      </rPr>
      <t>If the answer to Question E17 is ‘Yes’ (any of the answers beginning with ‘Yes’), please provide the following information relating to the target:</t>
    </r>
    <r>
      <rPr>
        <sz val="14"/>
        <rFont val="Times New Roman"/>
        <family val="1"/>
        <charset val="238"/>
      </rPr>
      <t xml:space="preserve">
</t>
    </r>
    <r>
      <rPr>
        <b/>
        <i/>
        <sz val="14"/>
        <rFont val="Times New Roman"/>
        <family val="1"/>
        <charset val="238"/>
      </rPr>
      <t xml:space="preserve">- Base year </t>
    </r>
    <r>
      <rPr>
        <i/>
        <sz val="14"/>
        <rFont val="Times New Roman"/>
        <family val="1"/>
        <charset val="238"/>
      </rPr>
      <t>(e.g. 2019)</t>
    </r>
    <r>
      <rPr>
        <sz val="14"/>
        <rFont val="Times New Roman"/>
        <family val="1"/>
        <charset val="238"/>
      </rPr>
      <t xml:space="preserve">
</t>
    </r>
    <r>
      <rPr>
        <b/>
        <i/>
        <sz val="14"/>
        <rFont val="Times New Roman"/>
        <family val="1"/>
        <charset val="238"/>
      </rPr>
      <t xml:space="preserve">- Target year </t>
    </r>
    <r>
      <rPr>
        <i/>
        <sz val="14"/>
        <rFont val="Times New Roman"/>
        <family val="1"/>
        <charset val="238"/>
      </rPr>
      <t>(e.g. 2050)</t>
    </r>
    <r>
      <rPr>
        <sz val="14"/>
        <rFont val="Times New Roman"/>
        <family val="1"/>
        <charset val="238"/>
      </rPr>
      <t xml:space="preserve">
</t>
    </r>
    <r>
      <rPr>
        <b/>
        <i/>
        <sz val="14"/>
        <rFont val="Times New Roman"/>
        <family val="1"/>
        <charset val="238"/>
      </rPr>
      <t xml:space="preserve">- Focus of emission reduction </t>
    </r>
    <r>
      <rPr>
        <i/>
        <sz val="14"/>
        <rFont val="Times New Roman"/>
        <family val="1"/>
        <charset val="238"/>
      </rPr>
      <t>(e.g. Scope 1, 2, 3)</t>
    </r>
    <r>
      <rPr>
        <sz val="14"/>
        <rFont val="Times New Roman"/>
        <family val="1"/>
        <charset val="238"/>
      </rPr>
      <t xml:space="preserve">
</t>
    </r>
    <r>
      <rPr>
        <b/>
        <i/>
        <sz val="14"/>
        <rFont val="Times New Roman"/>
        <family val="1"/>
        <charset val="238"/>
      </rPr>
      <t>- Type of target set</t>
    </r>
    <r>
      <rPr>
        <i/>
        <sz val="14"/>
        <rFont val="Times New Roman"/>
        <family val="1"/>
        <charset val="238"/>
      </rPr>
      <t xml:space="preserve"> (e.g. absolute emissions, intensity, carbon neutrality, net zero)</t>
    </r>
    <r>
      <rPr>
        <sz val="14"/>
        <rFont val="Times New Roman"/>
        <family val="1"/>
        <charset val="238"/>
      </rPr>
      <t xml:space="preserve">
</t>
    </r>
    <r>
      <rPr>
        <b/>
        <i/>
        <sz val="14"/>
        <rFont val="Times New Roman"/>
        <family val="1"/>
        <charset val="238"/>
      </rPr>
      <t xml:space="preserve">- Extent of emissions reduction </t>
    </r>
    <r>
      <rPr>
        <i/>
        <sz val="14"/>
        <rFont val="Times New Roman"/>
        <family val="1"/>
        <charset val="238"/>
      </rPr>
      <t>(expressed in %)</t>
    </r>
  </si>
  <si>
    <r>
      <rPr>
        <i/>
        <sz val="14"/>
        <rFont val="Times New Roman"/>
        <family val="1"/>
        <charset val="238"/>
      </rPr>
      <t xml:space="preserve">If the answer to Question E37 is ‘Yes’, what was the amount spent on climate change mitigation in the last two financial years? </t>
    </r>
    <r>
      <rPr>
        <i/>
        <sz val="14"/>
        <rFont val="Times New Roman"/>
        <family val="1"/>
        <charset val="238"/>
      </rPr>
      <t>Please briefly describe the activity.</t>
    </r>
    <r>
      <rPr>
        <sz val="14"/>
        <color theme="5"/>
        <rFont val="Times New Roman"/>
        <family val="1"/>
        <charset val="238"/>
      </rPr>
      <t xml:space="preserve">
</t>
    </r>
    <r>
      <rPr>
        <i/>
        <sz val="14"/>
        <rFont val="Times New Roman"/>
        <family val="1"/>
        <charset val="238"/>
      </rPr>
      <t xml:space="preserve">If there was also activity aimed at offsetting the adverse impacts of your company, please also specify </t>
    </r>
    <r>
      <rPr>
        <sz val="14"/>
        <rFont val="Times New Roman"/>
        <family val="1"/>
        <charset val="238"/>
      </rPr>
      <t xml:space="preserve">
</t>
    </r>
    <r>
      <rPr>
        <i/>
        <sz val="14"/>
        <rFont val="Times New Roman"/>
        <family val="1"/>
        <charset val="238"/>
      </rPr>
      <t>the tCO</t>
    </r>
    <r>
      <rPr>
        <i/>
        <vertAlign val="subscript"/>
        <sz val="14"/>
        <rFont val="Times New Roman"/>
        <family val="1"/>
        <charset val="238"/>
      </rPr>
      <t>2</t>
    </r>
    <r>
      <rPr>
        <i/>
        <sz val="14"/>
        <rFont val="Times New Roman"/>
        <family val="1"/>
        <charset val="238"/>
      </rPr>
      <t xml:space="preserve"> equivalent of the activity in addition to the amount of money spent on the activity, if this was what the activity was aimed at.</t>
    </r>
  </si>
  <si>
    <r>
      <rPr>
        <b/>
        <sz val="14"/>
        <rFont val="Times New Roman"/>
        <family val="1"/>
        <charset val="238"/>
      </rPr>
      <t>Does your company measure employee satisfaction?</t>
    </r>
  </si>
  <si>
    <r>
      <rPr>
        <b/>
        <sz val="14"/>
        <rFont val="Times New Roman"/>
        <family val="1"/>
        <charset val="238"/>
      </rPr>
      <t>In the last two financial years, what was the extent of your company’s water usage in each of the following categories?</t>
    </r>
  </si>
  <si>
    <r>
      <rPr>
        <b/>
        <sz val="14"/>
        <rFont val="Times New Roman"/>
        <family val="1"/>
        <charset val="238"/>
      </rPr>
      <t>In the last two financial years, how much water has your company discharged and what was its total water consumption in each of the following categories?</t>
    </r>
  </si>
  <si>
    <r>
      <rPr>
        <b/>
        <sz val="14"/>
        <rFont val="Times New Roman"/>
        <family val="1"/>
        <charset val="238"/>
      </rPr>
      <t>In the last two financial years, what was the amount of waste generated by your company in the following categories, what was the recovery rate, and what was the amount of hazardous and non-hazardous waste?</t>
    </r>
    <r>
      <rPr>
        <sz val="14"/>
        <rFont val="Times New Roman"/>
        <family val="1"/>
        <charset val="238"/>
      </rPr>
      <t xml:space="preserve">
</t>
    </r>
  </si>
  <si>
    <r>
      <rPr>
        <b/>
        <sz val="14"/>
        <rFont val="Times New Roman"/>
        <family val="1"/>
        <charset val="238"/>
      </rPr>
      <t>Does your company organise blood donations for its employees on a regular basis, either independently or in co-operation with other companies or organisations?</t>
    </r>
  </si>
  <si>
    <r>
      <rPr>
        <b/>
        <sz val="14"/>
        <rFont val="Times New Roman"/>
        <family val="1"/>
        <charset val="238"/>
      </rPr>
      <t>Does your company provide daycare for employees’ children on a permanent basis (e.g. nursery, kindergarten, playroom)?</t>
    </r>
  </si>
  <si>
    <r>
      <rPr>
        <b/>
        <sz val="14"/>
        <rFont val="Times New Roman"/>
        <family val="1"/>
        <charset val="238"/>
      </rPr>
      <t>Does your company provide daycare for employees’ children on an ad hoc basis, e.g. during school holidays (e.g. day camps, workplace open days for children)?</t>
    </r>
  </si>
  <si>
    <r>
      <rPr>
        <b/>
        <sz val="14"/>
        <rFont val="Times New Roman"/>
        <family val="1"/>
        <charset val="238"/>
      </rPr>
      <t>What percentage of the electricity used in your company was derived from renewable sources in the last financial year?</t>
    </r>
  </si>
  <si>
    <r>
      <rPr>
        <sz val="14"/>
        <rFont val="Times New Roman"/>
        <family val="1"/>
        <charset val="238"/>
      </rPr>
      <t>The obligation also covers post-remediation monitoring. The obligation ends with the decision of the authority approving the remediation at the end of the monitoring period.
Remediation obligations and tasks arising from or related to the company’s own activity must be indicated.
Remediation tasks carried out for the other party that do not stem from the company’s own activity should not be included.</t>
    </r>
  </si>
  <si>
    <r>
      <rPr>
        <sz val="14"/>
        <rFont val="Times New Roman"/>
        <family val="1"/>
        <charset val="238"/>
      </rPr>
      <t xml:space="preserve">Building certification e.g. LEED, BREEAM, EU GreenBuilding, WELL Building Standard, DGNB etc. </t>
    </r>
  </si>
  <si>
    <r>
      <rPr>
        <sz val="14"/>
        <rFont val="Times New Roman"/>
        <family val="1"/>
        <charset val="238"/>
      </rPr>
      <t>Family-friendly work arrangements include: teleworking, part-time work, flexible working hours.</t>
    </r>
  </si>
  <si>
    <r>
      <rPr>
        <sz val="14"/>
        <rFont val="Times New Roman"/>
        <family val="1"/>
        <charset val="238"/>
      </rPr>
      <t>For example, for dangerous jobs or if there are layoffs at the company.</t>
    </r>
  </si>
  <si>
    <r>
      <rPr>
        <sz val="14"/>
        <rFont val="Times New Roman"/>
        <family val="1"/>
        <charset val="238"/>
      </rPr>
      <t>The question applies to all parties concerned (internal, third party).</t>
    </r>
  </si>
  <si>
    <r>
      <rPr>
        <sz val="14"/>
        <rFont val="Times New Roman"/>
        <family val="1"/>
        <charset val="238"/>
      </rPr>
      <t>Incorporation can mean, for example, inclusion in a strategy, policy, regulations, etc.</t>
    </r>
  </si>
  <si>
    <r>
      <rPr>
        <sz val="14"/>
        <rFont val="Times New Roman"/>
        <family val="1"/>
        <charset val="238"/>
      </rPr>
      <t>Other reports include, for example, sustainability or integrated reports, GRI, ESRS (aimed at CSRD compliance) or other reports based on globally accepted standards.</t>
    </r>
  </si>
  <si>
    <r>
      <rPr>
        <b/>
        <sz val="16"/>
        <color theme="1"/>
        <rFont val="Times New Roman"/>
        <family val="1"/>
        <charset val="238"/>
      </rPr>
      <t>Possible answers to the set of questions</t>
    </r>
  </si>
  <si>
    <r>
      <rPr>
        <sz val="12"/>
        <color theme="1"/>
        <rFont val="Times New Roman"/>
        <family val="1"/>
        <charset val="238"/>
      </rPr>
      <t>Yes, we have a certified green product.</t>
    </r>
  </si>
  <si>
    <r>
      <rPr>
        <sz val="12"/>
        <color theme="1"/>
        <rFont val="Times New Roman"/>
        <family val="1"/>
        <charset val="238"/>
      </rPr>
      <t>Yes, we have a certified green service.</t>
    </r>
  </si>
  <si>
    <r>
      <rPr>
        <sz val="12"/>
        <color theme="1"/>
        <rFont val="Times New Roman"/>
        <family val="1"/>
        <charset val="238"/>
      </rPr>
      <t>Yes, we sell self-produced green energy.</t>
    </r>
  </si>
  <si>
    <r>
      <rPr>
        <sz val="12"/>
        <color theme="1"/>
        <rFont val="Times New Roman"/>
        <family val="1"/>
        <charset val="238"/>
      </rPr>
      <t>No.</t>
    </r>
  </si>
  <si>
    <r>
      <rPr>
        <sz val="12"/>
        <color theme="1"/>
        <rFont val="Times New Roman"/>
        <family val="1"/>
        <charset val="238"/>
      </rPr>
      <t>Yes, EU Ecolabel</t>
    </r>
  </si>
  <si>
    <r>
      <rPr>
        <sz val="12"/>
        <color theme="1"/>
        <rFont val="Times New Roman"/>
        <family val="1"/>
        <charset val="238"/>
      </rPr>
      <t xml:space="preserve">Environmentally friendly product or service </t>
    </r>
  </si>
  <si>
    <r>
      <rPr>
        <sz val="12"/>
        <color theme="1"/>
        <rFont val="Times New Roman"/>
        <family val="1"/>
        <charset val="238"/>
      </rPr>
      <t>Yes, product assigned “organic label mark” by NÉBIH</t>
    </r>
  </si>
  <si>
    <r>
      <rPr>
        <sz val="12"/>
        <color theme="1"/>
        <rFont val="Times New Roman"/>
        <family val="1"/>
        <charset val="238"/>
      </rPr>
      <t>None of the above</t>
    </r>
  </si>
  <si>
    <r>
      <rPr>
        <sz val="12"/>
        <color theme="1"/>
        <rFont val="Times New Roman"/>
        <family val="1"/>
        <charset val="238"/>
      </rPr>
      <t>Solar</t>
    </r>
  </si>
  <si>
    <r>
      <rPr>
        <sz val="12"/>
        <color theme="1"/>
        <rFont val="Times New Roman"/>
        <family val="1"/>
        <charset val="238"/>
      </rPr>
      <t>Wind</t>
    </r>
  </si>
  <si>
    <r>
      <rPr>
        <sz val="12"/>
        <color theme="1"/>
        <rFont val="Times New Roman"/>
        <family val="1"/>
        <charset val="238"/>
      </rPr>
      <t>Hydropower</t>
    </r>
  </si>
  <si>
    <r>
      <rPr>
        <sz val="12"/>
        <color theme="1"/>
        <rFont val="Times New Roman"/>
        <family val="1"/>
        <charset val="238"/>
      </rPr>
      <t>Energy from biogas utilisation</t>
    </r>
  </si>
  <si>
    <r>
      <rPr>
        <sz val="12"/>
        <color theme="1"/>
        <rFont val="Times New Roman"/>
        <family val="1"/>
        <charset val="238"/>
      </rPr>
      <t>Nuclear energy as a low-carbon energy source</t>
    </r>
  </si>
  <si>
    <r>
      <rPr>
        <sz val="12"/>
        <color theme="1"/>
        <rFont val="Times New Roman"/>
        <family val="1"/>
        <charset val="238"/>
      </rPr>
      <t>Sustainable biomass - energy produced by burning organic materials from renewable sources (e.g. wood chips, plant waste)</t>
    </r>
  </si>
  <si>
    <r>
      <rPr>
        <sz val="12"/>
        <color theme="1"/>
        <rFont val="Times New Roman"/>
        <family val="1"/>
        <charset val="238"/>
      </rPr>
      <t>Other biomass - energy produced by burning organic materials from sources that are not necessarily sustainable (e.g. fuel derived from waste)</t>
    </r>
  </si>
  <si>
    <r>
      <rPr>
        <sz val="12"/>
        <color theme="1"/>
        <rFont val="Times New Roman"/>
        <family val="1"/>
        <charset val="238"/>
      </rPr>
      <t>Renewable hydrogen fuel cell - hydrogen gas produces electricity through an electrochemical reaction, with only water vapour as the by-product.</t>
    </r>
  </si>
  <si>
    <r>
      <rPr>
        <sz val="12"/>
        <color theme="1"/>
        <rFont val="Times New Roman"/>
        <family val="1"/>
        <charset val="238"/>
      </rPr>
      <t>Geothermal</t>
    </r>
  </si>
  <si>
    <r>
      <rPr>
        <sz val="12"/>
        <color theme="1"/>
        <rFont val="Times New Roman"/>
        <family val="1"/>
        <charset val="238"/>
      </rPr>
      <t>Fossil-fuel power plants with CCS - these generate electricity by burning coal, oil or natural gas, but capture and store the resulting carbon dioxide (CO₂) (CCS = Carbon Capture and Storage).</t>
    </r>
  </si>
  <si>
    <r>
      <rPr>
        <sz val="12"/>
        <color theme="1"/>
        <rFont val="Times New Roman"/>
        <family val="1"/>
        <charset val="238"/>
      </rPr>
      <t>Other - please specify</t>
    </r>
  </si>
  <si>
    <r>
      <rPr>
        <sz val="12"/>
        <color theme="1"/>
        <rFont val="Times New Roman"/>
        <family val="1"/>
        <charset val="238"/>
      </rPr>
      <t>(MWh)</t>
    </r>
  </si>
  <si>
    <r>
      <rPr>
        <sz val="12"/>
        <color theme="1"/>
        <rFont val="Times New Roman"/>
        <family val="1"/>
        <charset val="238"/>
      </rPr>
      <t>Consumption from self-production [as a proportion of total consumption, %]</t>
    </r>
  </si>
  <si>
    <r>
      <rPr>
        <sz val="12"/>
        <color theme="1"/>
        <rFont val="Times New Roman"/>
        <family val="1"/>
        <charset val="238"/>
      </rPr>
      <t>“Green electricity” purchased as a product, with a guarantee of origin [as a proportion of total consumption, %]</t>
    </r>
  </si>
  <si>
    <r>
      <rPr>
        <sz val="12"/>
        <color theme="1"/>
        <rFont val="Times New Roman"/>
        <family val="1"/>
        <charset val="238"/>
      </rPr>
      <t xml:space="preserve">Renewable proportion of electricity generally purchased in Hungary </t>
    </r>
  </si>
  <si>
    <r>
      <rPr>
        <sz val="12"/>
        <color theme="1"/>
        <rFont val="Times New Roman"/>
        <family val="1"/>
        <charset val="238"/>
      </rPr>
      <t>Electricity purchased outside Hungary - renewable proportion not known</t>
    </r>
  </si>
  <si>
    <r>
      <rPr>
        <sz val="12"/>
        <color theme="1"/>
        <rFont val="Times New Roman"/>
        <family val="1"/>
        <charset val="238"/>
      </rPr>
      <t>Not known</t>
    </r>
  </si>
  <si>
    <r>
      <rPr>
        <sz val="12"/>
        <rFont val="Times New Roman"/>
        <family val="1"/>
        <charset val="238"/>
      </rPr>
      <t>Not known.</t>
    </r>
  </si>
  <si>
    <r>
      <rPr>
        <sz val="12"/>
        <color theme="1"/>
        <rFont val="Times New Roman"/>
        <family val="1"/>
        <charset val="238"/>
      </rPr>
      <t>Percentage</t>
    </r>
  </si>
  <si>
    <r>
      <rPr>
        <sz val="12"/>
        <color theme="1"/>
        <rFont val="Times New Roman"/>
        <family val="1"/>
        <charset val="238"/>
      </rPr>
      <t>Yes</t>
    </r>
  </si>
  <si>
    <r>
      <rPr>
        <sz val="12"/>
        <color theme="1"/>
        <rFont val="Times New Roman"/>
        <family val="1"/>
        <charset val="238"/>
      </rPr>
      <t>No</t>
    </r>
  </si>
  <si>
    <r>
      <rPr>
        <sz val="12"/>
        <color theme="1"/>
        <rFont val="Times New Roman"/>
        <family val="1"/>
        <charset val="238"/>
      </rPr>
      <t>State payouts: HUF</t>
    </r>
  </si>
  <si>
    <r>
      <rPr>
        <sz val="12"/>
        <color theme="1"/>
        <rFont val="Times New Roman"/>
        <family val="1"/>
        <charset val="238"/>
      </rPr>
      <t>Insurance payouts: HUF</t>
    </r>
  </si>
  <si>
    <r>
      <rPr>
        <sz val="12"/>
        <color theme="1"/>
        <rFont val="Times New Roman"/>
        <family val="1"/>
        <charset val="238"/>
      </rPr>
      <t>The company has not been affected by extreme weather events or natural disasters.</t>
    </r>
  </si>
  <si>
    <r>
      <rPr>
        <sz val="12"/>
        <color theme="1"/>
        <rFont val="Times New Roman"/>
        <family val="1"/>
        <charset val="238"/>
      </rPr>
      <t>Yes, it has a target concerning the entire range of the company’s activities.</t>
    </r>
  </si>
  <si>
    <r>
      <rPr>
        <sz val="12"/>
        <color theme="1"/>
        <rFont val="Times New Roman"/>
        <family val="1"/>
        <charset val="238"/>
      </rPr>
      <t>No, it does not have any of these.</t>
    </r>
  </si>
  <si>
    <r>
      <rPr>
        <b/>
        <sz val="14"/>
        <rFont val="Times New Roman"/>
        <family val="1"/>
        <charset val="238"/>
      </rPr>
      <t xml:space="preserve">Does your company have a point source of air pollution subject to a permit? </t>
    </r>
  </si>
  <si>
    <r>
      <rPr>
        <sz val="12"/>
        <color theme="1"/>
        <rFont val="Times New Roman"/>
        <family val="1"/>
        <charset val="238"/>
      </rPr>
      <t>Continuous measurement obligation</t>
    </r>
  </si>
  <si>
    <r>
      <rPr>
        <sz val="12"/>
        <color theme="1"/>
        <rFont val="Times New Roman"/>
        <family val="1"/>
        <charset val="238"/>
      </rPr>
      <t>Periodic measurement obligation</t>
    </r>
  </si>
  <si>
    <r>
      <rPr>
        <sz val="12"/>
        <color theme="1"/>
        <rFont val="Times New Roman"/>
        <family val="1"/>
        <charset val="238"/>
      </rPr>
      <t>No, the sources of noise and vibration from plant and equipment operated by my company are not subject to statutory limits set by the authorities yet.</t>
    </r>
  </si>
  <si>
    <r>
      <rPr>
        <sz val="12"/>
        <color theme="1"/>
        <rFont val="Times New Roman"/>
        <family val="1"/>
        <charset val="238"/>
      </rPr>
      <t>Yes.</t>
    </r>
  </si>
  <si>
    <r>
      <rPr>
        <sz val="12"/>
        <color theme="1"/>
        <rFont val="Times New Roman"/>
        <family val="1"/>
        <charset val="238"/>
      </rPr>
      <t>Yes, but the company has a registered exemption from the ban.</t>
    </r>
  </si>
  <si>
    <r>
      <rPr>
        <sz val="12"/>
        <color theme="1"/>
        <rFont val="Times New Roman"/>
        <family val="1"/>
        <charset val="238"/>
      </rPr>
      <t>Not relevant.</t>
    </r>
  </si>
  <si>
    <r>
      <rPr>
        <sz val="12"/>
        <color theme="1"/>
        <rFont val="Times New Roman"/>
        <family val="1"/>
        <charset val="238"/>
      </rPr>
      <t>Yes, it complies with the ban.</t>
    </r>
  </si>
  <si>
    <r>
      <rPr>
        <sz val="12"/>
        <color theme="1"/>
        <rFont val="Times New Roman"/>
        <family val="1"/>
        <charset val="238"/>
      </rPr>
      <t>It does not comply with the ban but has a permit that allows it to do so.</t>
    </r>
  </si>
  <si>
    <r>
      <rPr>
        <sz val="12"/>
        <color theme="1"/>
        <rFont val="Times New Roman"/>
        <family val="1"/>
        <charset val="238"/>
      </rPr>
      <t>It does not comply with the ban, nor does it have a permit.</t>
    </r>
  </si>
  <si>
    <r>
      <rPr>
        <sz val="12"/>
        <color theme="1"/>
        <rFont val="Times New Roman"/>
        <family val="1"/>
        <charset val="238"/>
      </rPr>
      <t>Municipal water total: (cubic metres)</t>
    </r>
  </si>
  <si>
    <r>
      <rPr>
        <sz val="12"/>
        <color theme="1"/>
        <rFont val="Times New Roman"/>
        <family val="1"/>
        <charset val="238"/>
      </rPr>
      <t>- of which piped drinking water: (cubic metres)</t>
    </r>
  </si>
  <si>
    <r>
      <rPr>
        <sz val="12"/>
        <color theme="1"/>
        <rFont val="Times New Roman"/>
        <family val="1"/>
        <charset val="238"/>
      </rPr>
      <t>of which groundwater: (cubic metres and max. 500 characters of free text if relevant, see note)</t>
    </r>
  </si>
  <si>
    <r>
      <rPr>
        <sz val="12"/>
        <color theme="1"/>
        <rFont val="Times New Roman"/>
        <family val="1"/>
        <charset val="238"/>
      </rPr>
      <t>Process water total: (cubic metres)</t>
    </r>
  </si>
  <si>
    <r>
      <rPr>
        <sz val="12"/>
        <color theme="1"/>
        <rFont val="Times New Roman"/>
        <family val="1"/>
        <charset val="238"/>
      </rPr>
      <t>- of which surface water: (cubic metres)</t>
    </r>
  </si>
  <si>
    <r>
      <rPr>
        <sz val="12"/>
        <color theme="1"/>
        <rFont val="Times New Roman"/>
        <family val="1"/>
        <charset val="238"/>
      </rPr>
      <t>- of which greywater: (cubic metres)</t>
    </r>
  </si>
  <si>
    <r>
      <rPr>
        <sz val="12"/>
        <color theme="1"/>
        <rFont val="Times New Roman"/>
        <family val="1"/>
        <charset val="238"/>
      </rPr>
      <t>- of which other: (cubic metres)</t>
    </r>
  </si>
  <si>
    <r>
      <rPr>
        <sz val="12"/>
        <color theme="1"/>
        <rFont val="Times New Roman"/>
        <family val="1"/>
        <charset val="238"/>
      </rPr>
      <t>Cooling water total: (cubic metres)</t>
    </r>
  </si>
  <si>
    <r>
      <rPr>
        <sz val="12"/>
        <color theme="1"/>
        <rFont val="Times New Roman"/>
        <family val="1"/>
        <charset val="238"/>
      </rPr>
      <t>Percentage value</t>
    </r>
  </si>
  <si>
    <r>
      <rPr>
        <sz val="12"/>
        <color theme="1"/>
        <rFont val="Times New Roman"/>
        <family val="1"/>
        <charset val="238"/>
      </rPr>
      <t>Municipal wastewater total: (cubic metres)</t>
    </r>
  </si>
  <si>
    <r>
      <rPr>
        <sz val="12"/>
        <color theme="1"/>
        <rFont val="Times New Roman"/>
        <family val="1"/>
        <charset val="238"/>
      </rPr>
      <t>of which to surface waters (in a treated state): (cubic metres)</t>
    </r>
  </si>
  <si>
    <r>
      <rPr>
        <sz val="12"/>
        <color theme="1"/>
        <rFont val="Times New Roman"/>
        <family val="1"/>
        <charset val="238"/>
      </rPr>
      <t>of which to groundwaters (in a treated state): (cubic metres)</t>
    </r>
  </si>
  <si>
    <r>
      <rPr>
        <sz val="12"/>
        <color theme="1"/>
        <rFont val="Times New Roman"/>
        <family val="1"/>
        <charset val="238"/>
      </rPr>
      <t>of which infiltration: (cubic metres)</t>
    </r>
  </si>
  <si>
    <r>
      <rPr>
        <sz val="12"/>
        <color theme="1"/>
        <rFont val="Times New Roman"/>
        <family val="1"/>
        <charset val="238"/>
      </rPr>
      <t>of which sewer: (cubic metres)</t>
    </r>
  </si>
  <si>
    <r>
      <rPr>
        <sz val="12"/>
        <color theme="1"/>
        <rFont val="Times New Roman"/>
        <family val="1"/>
        <charset val="238"/>
      </rPr>
      <t>Process wastewater/used water total: (cubic metres)</t>
    </r>
  </si>
  <si>
    <r>
      <rPr>
        <sz val="12"/>
        <color theme="1"/>
        <rFont val="Times New Roman"/>
        <family val="1"/>
        <charset val="238"/>
      </rPr>
      <t>of which to surface waters: (cubic metres)</t>
    </r>
  </si>
  <si>
    <r>
      <rPr>
        <sz val="12"/>
        <color theme="1"/>
        <rFont val="Times New Roman"/>
        <family val="1"/>
        <charset val="238"/>
      </rPr>
      <t>of which to groundwaters: (cubic metres)</t>
    </r>
  </si>
  <si>
    <r>
      <rPr>
        <sz val="12"/>
        <color theme="1"/>
        <rFont val="Times New Roman"/>
        <family val="1"/>
        <charset val="238"/>
      </rPr>
      <t>Total water consumption (cubic metres): the difference between total water use and total water discharge.</t>
    </r>
  </si>
  <si>
    <r>
      <rPr>
        <sz val="12"/>
        <color theme="1"/>
        <rFont val="Times New Roman"/>
        <family val="1"/>
        <charset val="238"/>
      </rPr>
      <t>tonnes of carbon dioxide equivalent, if relevant</t>
    </r>
  </si>
  <si>
    <r>
      <rPr>
        <sz val="12"/>
        <color theme="1"/>
        <rFont val="Times New Roman"/>
        <family val="1"/>
        <charset val="238"/>
      </rPr>
      <t>HUF values for environmental load charges (air, water, soil separately), environmental product charges and EPR fees, broken down by year, including the quantity on which the charge is based (tonnes)</t>
    </r>
  </si>
  <si>
    <r>
      <rPr>
        <sz val="12"/>
        <color theme="1"/>
        <rFont val="Times New Roman"/>
        <family val="1"/>
        <charset val="238"/>
      </rPr>
      <t>Non-hazardous production waste (t, %)</t>
    </r>
  </si>
  <si>
    <r>
      <rPr>
        <sz val="12"/>
        <color theme="1"/>
        <rFont val="Times New Roman"/>
        <family val="1"/>
        <charset val="238"/>
      </rPr>
      <t>Hazardous production waste (t, %)</t>
    </r>
  </si>
  <si>
    <r>
      <rPr>
        <sz val="12"/>
        <color theme="1"/>
        <rFont val="Times New Roman"/>
        <family val="1"/>
        <charset val="238"/>
      </rPr>
      <t>Mixed municipal non-selectively collected waste - weight of 1 m</t>
    </r>
    <r>
      <rPr>
        <vertAlign val="superscript"/>
        <sz val="12"/>
        <color theme="1"/>
        <rFont val="Times New Roman"/>
        <family val="1"/>
        <charset val="238"/>
      </rPr>
      <t>3</t>
    </r>
    <r>
      <rPr>
        <sz val="12"/>
        <color theme="1"/>
        <rFont val="Times New Roman"/>
        <family val="1"/>
        <charset val="238"/>
      </rPr>
      <t xml:space="preserve"> is ~0.2 t (t, %)</t>
    </r>
  </si>
  <si>
    <r>
      <rPr>
        <sz val="12"/>
        <color theme="1"/>
        <rFont val="Times New Roman"/>
        <family val="1"/>
        <charset val="238"/>
      </rPr>
      <t>Municipal selectively collected non-hazardous waste (t, %)</t>
    </r>
  </si>
  <si>
    <r>
      <rPr>
        <sz val="12"/>
        <color theme="1"/>
        <rFont val="Times New Roman"/>
        <family val="1"/>
        <charset val="238"/>
      </rPr>
      <t>Municipal selectively collected hazardous waste (t, %)</t>
    </r>
  </si>
  <si>
    <r>
      <rPr>
        <sz val="12"/>
        <color theme="1"/>
        <rFont val="Times New Roman"/>
        <family val="1"/>
        <charset val="238"/>
      </rPr>
      <t>Total hazardous waste (t)</t>
    </r>
  </si>
  <si>
    <r>
      <rPr>
        <sz val="12"/>
        <color theme="1"/>
        <rFont val="Times New Roman"/>
        <family val="1"/>
        <charset val="238"/>
      </rPr>
      <t>Total non-hazardous waste (t)</t>
    </r>
  </si>
  <si>
    <r>
      <rPr>
        <sz val="12"/>
        <color theme="1"/>
        <rFont val="Times New Roman"/>
        <family val="1"/>
        <charset val="238"/>
      </rPr>
      <t>t</t>
    </r>
  </si>
  <si>
    <r>
      <rPr>
        <sz val="12"/>
        <color theme="1"/>
        <rFont val="Times New Roman"/>
        <family val="1"/>
        <charset val="238"/>
      </rPr>
      <t>It fully respects these, and has the relevant documentation (policy, rules, etc.).</t>
    </r>
  </si>
  <si>
    <r>
      <rPr>
        <sz val="12"/>
        <color theme="1"/>
        <rFont val="Times New Roman"/>
        <family val="1"/>
        <charset val="238"/>
      </rPr>
      <t>It fully respects these, but does not have documentation related to them (policy, rules, etc.).</t>
    </r>
  </si>
  <si>
    <r>
      <rPr>
        <sz val="12"/>
        <color theme="1"/>
        <rFont val="Times New Roman"/>
        <family val="1"/>
        <charset val="238"/>
      </rPr>
      <t>It respects these in part.</t>
    </r>
  </si>
  <si>
    <r>
      <rPr>
        <sz val="12"/>
        <color theme="1"/>
        <rFont val="Times New Roman"/>
        <family val="1"/>
        <charset val="238"/>
      </rPr>
      <t>It does not respect these.</t>
    </r>
  </si>
  <si>
    <r>
      <rPr>
        <sz val="12"/>
        <color theme="1"/>
        <rFont val="Times New Roman"/>
        <family val="1"/>
        <charset val="238"/>
      </rPr>
      <t>Other written response.</t>
    </r>
  </si>
  <si>
    <r>
      <rPr>
        <sz val="12"/>
        <color theme="1"/>
        <rFont val="Times New Roman"/>
        <family val="1"/>
        <charset val="238"/>
      </rPr>
      <t>Child labour and young workers</t>
    </r>
  </si>
  <si>
    <r>
      <rPr>
        <sz val="12"/>
        <color theme="1"/>
        <rFont val="Times New Roman"/>
        <family val="1"/>
        <charset val="238"/>
      </rPr>
      <t>Children’s right to develop their full potential</t>
    </r>
  </si>
  <si>
    <r>
      <rPr>
        <sz val="12"/>
        <color theme="1"/>
        <rFont val="Times New Roman"/>
        <family val="1"/>
        <charset val="238"/>
      </rPr>
      <t>Children’s rights to the best possible health</t>
    </r>
  </si>
  <si>
    <r>
      <rPr>
        <sz val="12"/>
        <color theme="1"/>
        <rFont val="Times New Roman"/>
        <family val="1"/>
        <charset val="238"/>
      </rPr>
      <t>Children’s rights to social security and an adequate standard of living</t>
    </r>
  </si>
  <si>
    <r>
      <rPr>
        <sz val="12"/>
        <color theme="1"/>
        <rFont val="Times New Roman"/>
        <family val="1"/>
        <charset val="238"/>
      </rPr>
      <t>Children’s rights to education</t>
    </r>
  </si>
  <si>
    <r>
      <rPr>
        <sz val="12"/>
        <color theme="1"/>
        <rFont val="Times New Roman"/>
        <family val="1"/>
        <charset val="238"/>
      </rPr>
      <t>Rights and prohibitions relating to the employment of children of compulsory school age</t>
    </r>
  </si>
  <si>
    <r>
      <rPr>
        <sz val="12"/>
        <color theme="1"/>
        <rFont val="Times New Roman"/>
        <family val="1"/>
        <charset val="238"/>
      </rPr>
      <t>The rights of children to be protected from economic exploitation and not to be forced to engage in any form of work that is hazardous or harmful to their health, or to their physical, mental, spiritual, moral or social development, or that jeopardises their education</t>
    </r>
  </si>
  <si>
    <r>
      <rPr>
        <sz val="12"/>
        <color theme="1"/>
        <rFont val="Times New Roman"/>
        <family val="1"/>
        <charset val="238"/>
      </rPr>
      <t>Protection of workers raising children</t>
    </r>
  </si>
  <si>
    <r>
      <rPr>
        <sz val="12"/>
        <color theme="1"/>
        <rFont val="Times New Roman"/>
        <family val="1"/>
        <charset val="238"/>
      </rPr>
      <t>Paternity leave</t>
    </r>
  </si>
  <si>
    <r>
      <rPr>
        <sz val="12"/>
        <color theme="1"/>
        <rFont val="Times New Roman"/>
        <family val="1"/>
        <charset val="238"/>
      </rPr>
      <t>Wages and benefits</t>
    </r>
  </si>
  <si>
    <r>
      <rPr>
        <sz val="12"/>
        <color theme="1"/>
        <rFont val="Times New Roman"/>
        <family val="1"/>
        <charset val="238"/>
      </rPr>
      <t>Working hours</t>
    </r>
  </si>
  <si>
    <r>
      <rPr>
        <sz val="12"/>
        <color theme="1"/>
        <rFont val="Times New Roman"/>
        <family val="1"/>
        <charset val="238"/>
      </rPr>
      <t>Modern slavery (i.e. slavery, servitude, forced labour and human trafficking)</t>
    </r>
  </si>
  <si>
    <r>
      <rPr>
        <sz val="12"/>
        <color theme="1"/>
        <rFont val="Times New Roman"/>
        <family val="1"/>
        <charset val="238"/>
      </rPr>
      <t>Ethical recruitment</t>
    </r>
  </si>
  <si>
    <r>
      <rPr>
        <sz val="12"/>
        <color theme="1"/>
        <rFont val="Times New Roman"/>
        <family val="1"/>
        <charset val="238"/>
      </rPr>
      <t>Freedom of association and collective bargaining</t>
    </r>
  </si>
  <si>
    <r>
      <rPr>
        <sz val="12"/>
        <color theme="1"/>
        <rFont val="Times New Roman"/>
        <family val="1"/>
        <charset val="238"/>
      </rPr>
      <t>Prohibition of discrimination and harassment</t>
    </r>
  </si>
  <si>
    <r>
      <rPr>
        <sz val="12"/>
        <color theme="1"/>
        <rFont val="Times New Roman"/>
        <family val="1"/>
        <charset val="238"/>
      </rPr>
      <t>Women’s rights</t>
    </r>
  </si>
  <si>
    <r>
      <rPr>
        <sz val="12"/>
        <color theme="1"/>
        <rFont val="Times New Roman"/>
        <family val="1"/>
        <charset val="238"/>
      </rPr>
      <t>Diversity, equity and inclusion</t>
    </r>
  </si>
  <si>
    <r>
      <rPr>
        <sz val="12"/>
        <color theme="1"/>
        <rFont val="Times New Roman"/>
        <family val="1"/>
        <charset val="238"/>
      </rPr>
      <t>Rights of minorities and indigenous peoples</t>
    </r>
  </si>
  <si>
    <r>
      <rPr>
        <sz val="12"/>
        <color theme="1"/>
        <rFont val="Times New Roman"/>
        <family val="1"/>
        <charset val="238"/>
      </rPr>
      <t>Land, forest and water rights and forced eviction</t>
    </r>
  </si>
  <si>
    <r>
      <rPr>
        <sz val="12"/>
        <color theme="1"/>
        <rFont val="Times New Roman"/>
        <family val="1"/>
        <charset val="238"/>
      </rPr>
      <t>Use of private or public security forces</t>
    </r>
  </si>
  <si>
    <r>
      <rPr>
        <sz val="12"/>
        <rFont val="Times New Roman"/>
        <family val="1"/>
        <charset val="238"/>
      </rPr>
      <t>No, it doesn’t</t>
    </r>
  </si>
  <si>
    <r>
      <rPr>
        <sz val="12"/>
        <color theme="1"/>
        <rFont val="Times New Roman"/>
        <family val="1"/>
        <charset val="238"/>
      </rPr>
      <t>Percentage value (blue-collar workforce)</t>
    </r>
  </si>
  <si>
    <r>
      <rPr>
        <sz val="12"/>
        <color theme="1"/>
        <rFont val="Times New Roman"/>
        <family val="1"/>
        <charset val="238"/>
      </rPr>
      <t>Percentage value (white-collar workforce)</t>
    </r>
  </si>
  <si>
    <r>
      <rPr>
        <sz val="12"/>
        <color theme="1"/>
        <rFont val="Times New Roman"/>
        <family val="1"/>
        <charset val="238"/>
      </rPr>
      <t>Personal protective equipment</t>
    </r>
  </si>
  <si>
    <r>
      <rPr>
        <sz val="12"/>
        <color theme="1"/>
        <rFont val="Times New Roman"/>
        <family val="1"/>
        <charset val="238"/>
      </rPr>
      <t>Safety of machinery</t>
    </r>
  </si>
  <si>
    <r>
      <rPr>
        <sz val="12"/>
        <color theme="1"/>
        <rFont val="Times New Roman"/>
        <family val="1"/>
        <charset val="238"/>
      </rPr>
      <t>Emergency preparedness</t>
    </r>
  </si>
  <si>
    <r>
      <rPr>
        <sz val="12"/>
        <color theme="1"/>
        <rFont val="Times New Roman"/>
        <family val="1"/>
        <charset val="238"/>
      </rPr>
      <t>Incident and accident management</t>
    </r>
  </si>
  <si>
    <r>
      <rPr>
        <sz val="12"/>
        <color theme="1"/>
        <rFont val="Times New Roman"/>
        <family val="1"/>
        <charset val="238"/>
      </rPr>
      <t>Workplace ergonomics</t>
    </r>
  </si>
  <si>
    <r>
      <rPr>
        <sz val="12"/>
        <color theme="1"/>
        <rFont val="Times New Roman"/>
        <family val="1"/>
        <charset val="238"/>
      </rPr>
      <t>Handling of chemicals and/or biological substances</t>
    </r>
  </si>
  <si>
    <r>
      <rPr>
        <sz val="12"/>
        <color theme="1"/>
        <rFont val="Times New Roman"/>
        <family val="1"/>
        <charset val="238"/>
      </rPr>
      <t>Fire safety</t>
    </r>
  </si>
  <si>
    <r>
      <rPr>
        <sz val="12"/>
        <color theme="1"/>
        <rFont val="Times New Roman"/>
        <family val="1"/>
        <charset val="238"/>
      </rPr>
      <t>Other (free text with maximum 500 characters with spaces)</t>
    </r>
  </si>
  <si>
    <r>
      <rPr>
        <sz val="12"/>
        <color theme="1"/>
        <rFont val="Times New Roman"/>
        <family val="1"/>
        <charset val="238"/>
      </rPr>
      <t>Numerical value</t>
    </r>
  </si>
  <si>
    <r>
      <rPr>
        <sz val="12"/>
        <color theme="1"/>
        <rFont val="Times New Roman"/>
        <family val="1"/>
        <charset val="238"/>
      </rPr>
      <t>It goes beyond what is required by the local laws and regulations in terms of assuring them.</t>
    </r>
  </si>
  <si>
    <r>
      <rPr>
        <sz val="12"/>
        <color theme="1"/>
        <rFont val="Times New Roman"/>
        <family val="1"/>
        <charset val="238"/>
      </rPr>
      <t>It assures these rights in accordance with the local laws and regulations.</t>
    </r>
  </si>
  <si>
    <r>
      <rPr>
        <sz val="12"/>
        <color theme="1"/>
        <rFont val="Times New Roman"/>
        <family val="1"/>
        <charset val="238"/>
      </rPr>
      <t>It assures them in part.</t>
    </r>
  </si>
  <si>
    <r>
      <rPr>
        <sz val="12"/>
        <color theme="1"/>
        <rFont val="Times New Roman"/>
        <family val="1"/>
        <charset val="238"/>
      </rPr>
      <t>It does not assure them.</t>
    </r>
  </si>
  <si>
    <r>
      <rPr>
        <sz val="12"/>
        <color theme="1"/>
        <rFont val="Times New Roman"/>
        <family val="1"/>
        <charset val="238"/>
      </rPr>
      <t>2. Zero hunger</t>
    </r>
  </si>
  <si>
    <r>
      <rPr>
        <sz val="12"/>
        <color theme="1"/>
        <rFont val="Times New Roman"/>
        <family val="1"/>
        <charset val="238"/>
      </rPr>
      <t>3. Good health and well-being</t>
    </r>
  </si>
  <si>
    <r>
      <rPr>
        <sz val="12"/>
        <color theme="1"/>
        <rFont val="Times New Roman"/>
        <family val="1"/>
        <charset val="238"/>
      </rPr>
      <t>4. Quality education</t>
    </r>
  </si>
  <si>
    <r>
      <rPr>
        <sz val="12"/>
        <color theme="1"/>
        <rFont val="Times New Roman"/>
        <family val="1"/>
        <charset val="238"/>
      </rPr>
      <t>5. Equality of the sexes</t>
    </r>
  </si>
  <si>
    <r>
      <rPr>
        <sz val="12"/>
        <color theme="1"/>
        <rFont val="Times New Roman"/>
        <family val="1"/>
        <charset val="238"/>
      </rPr>
      <t>6. Clean water and sanitation</t>
    </r>
  </si>
  <si>
    <r>
      <rPr>
        <sz val="12"/>
        <color theme="1"/>
        <rFont val="Times New Roman"/>
        <family val="1"/>
        <charset val="238"/>
      </rPr>
      <t>7. Affordable and clean energy</t>
    </r>
  </si>
  <si>
    <r>
      <rPr>
        <sz val="12"/>
        <color theme="1"/>
        <rFont val="Times New Roman"/>
        <family val="1"/>
        <charset val="238"/>
      </rPr>
      <t>8. Decent work and economic growth</t>
    </r>
  </si>
  <si>
    <r>
      <rPr>
        <sz val="12"/>
        <color theme="1"/>
        <rFont val="Times New Roman"/>
        <family val="1"/>
        <charset val="238"/>
      </rPr>
      <t>9. Industry, innovation and infrastructure</t>
    </r>
  </si>
  <si>
    <r>
      <rPr>
        <sz val="12"/>
        <color theme="1"/>
        <rFont val="Times New Roman"/>
        <family val="1"/>
        <charset val="238"/>
      </rPr>
      <t>10. Reduced inequality</t>
    </r>
  </si>
  <si>
    <r>
      <rPr>
        <sz val="12"/>
        <color theme="1"/>
        <rFont val="Times New Roman"/>
        <family val="1"/>
        <charset val="238"/>
      </rPr>
      <t>11. Sustainable cities and communities</t>
    </r>
  </si>
  <si>
    <r>
      <rPr>
        <sz val="12"/>
        <color theme="1"/>
        <rFont val="Times New Roman"/>
        <family val="1"/>
        <charset val="238"/>
      </rPr>
      <t>12. Responsible consumption and production</t>
    </r>
  </si>
  <si>
    <r>
      <rPr>
        <sz val="12"/>
        <color theme="1"/>
        <rFont val="Times New Roman"/>
        <family val="1"/>
        <charset val="238"/>
      </rPr>
      <t>13. Climate action</t>
    </r>
  </si>
  <si>
    <r>
      <rPr>
        <sz val="12"/>
        <color theme="1"/>
        <rFont val="Times New Roman"/>
        <family val="1"/>
        <charset val="238"/>
      </rPr>
      <t>14. Life below water</t>
    </r>
  </si>
  <si>
    <r>
      <rPr>
        <sz val="12"/>
        <color theme="1"/>
        <rFont val="Times New Roman"/>
        <family val="1"/>
        <charset val="238"/>
      </rPr>
      <t>15. Life on land</t>
    </r>
  </si>
  <si>
    <r>
      <rPr>
        <sz val="12"/>
        <color theme="1"/>
        <rFont val="Times New Roman"/>
        <family val="1"/>
        <charset val="238"/>
      </rPr>
      <t>16. Peace, justice and strong institutions</t>
    </r>
  </si>
  <si>
    <r>
      <rPr>
        <sz val="12"/>
        <color theme="1"/>
        <rFont val="Times New Roman"/>
        <family val="1"/>
        <charset val="238"/>
      </rPr>
      <t>17. Partnership for the goals</t>
    </r>
  </si>
  <si>
    <r>
      <rPr>
        <sz val="12"/>
        <color theme="1"/>
        <rFont val="Times New Roman"/>
        <family val="1"/>
        <charset val="238"/>
      </rPr>
      <t>Local public organisation</t>
    </r>
  </si>
  <si>
    <r>
      <rPr>
        <sz val="12"/>
        <color theme="1"/>
        <rFont val="Times New Roman"/>
        <family val="1"/>
        <charset val="238"/>
      </rPr>
      <t>International organisation</t>
    </r>
  </si>
  <si>
    <r>
      <rPr>
        <sz val="12"/>
        <color theme="1"/>
        <rFont val="Times New Roman"/>
        <family val="1"/>
        <charset val="238"/>
      </rPr>
      <t>Non-governmental organisation</t>
    </r>
  </si>
  <si>
    <r>
      <rPr>
        <sz val="12"/>
        <color theme="1"/>
        <rFont val="Times New Roman"/>
        <family val="1"/>
        <charset val="238"/>
      </rPr>
      <t>It does not cooperate with organisations</t>
    </r>
  </si>
  <si>
    <r>
      <rPr>
        <sz val="12"/>
        <color theme="1"/>
        <rFont val="Times New Roman"/>
        <family val="1"/>
        <charset val="238"/>
      </rPr>
      <t>50,001 - 100,000 euros</t>
    </r>
  </si>
  <si>
    <r>
      <rPr>
        <sz val="12"/>
        <color theme="1"/>
        <rFont val="Times New Roman"/>
        <family val="1"/>
        <charset val="238"/>
      </rPr>
      <t>100,001 - 500,000 euros</t>
    </r>
  </si>
  <si>
    <r>
      <rPr>
        <sz val="12"/>
        <color theme="1"/>
        <rFont val="Times New Roman"/>
        <family val="1"/>
        <charset val="238"/>
      </rPr>
      <t>Adaptation of service space for people with young children, large families and elderly people</t>
    </r>
  </si>
  <si>
    <r>
      <rPr>
        <sz val="12"/>
        <color theme="1"/>
        <rFont val="Times New Roman"/>
        <family val="1"/>
        <charset val="238"/>
      </rPr>
      <t>Involving (in the planning of processes) an organisation competent in the field of equal opportunities for parents with young children, large families, and elderly individuals.</t>
    </r>
  </si>
  <si>
    <r>
      <rPr>
        <sz val="12"/>
        <color theme="1"/>
        <rFont val="Times New Roman"/>
        <family val="1"/>
        <charset val="238"/>
      </rPr>
      <t>Onsite daycare for children, child hygiene facilities</t>
    </r>
  </si>
  <si>
    <r>
      <rPr>
        <sz val="12"/>
        <color theme="1"/>
        <rFont val="Times New Roman"/>
        <family val="1"/>
        <charset val="238"/>
      </rPr>
      <t>None of the above</t>
    </r>
  </si>
  <si>
    <r>
      <rPr>
        <sz val="12"/>
        <color theme="1"/>
        <rFont val="Times New Roman"/>
        <family val="1"/>
        <charset val="238"/>
      </rPr>
      <t>Employed workers: 31-50 years old - no. of persons, %</t>
    </r>
  </si>
  <si>
    <r>
      <rPr>
        <sz val="12"/>
        <color theme="1"/>
        <rFont val="Times New Roman"/>
        <family val="1"/>
        <charset val="238"/>
      </rPr>
      <t>Employed workers: 51-60 years old - no. of persons, %</t>
    </r>
  </si>
  <si>
    <r>
      <rPr>
        <sz val="12"/>
        <color theme="1"/>
        <rFont val="Times New Roman"/>
        <family val="1"/>
        <charset val="238"/>
      </rPr>
      <t>Employed workers: 61 years old - retirement age, no. of persons, %</t>
    </r>
  </si>
  <si>
    <r>
      <rPr>
        <sz val="12"/>
        <color theme="1"/>
        <rFont val="Times New Roman"/>
        <family val="1"/>
        <charset val="238"/>
      </rPr>
      <t>Employed workers: above retirement age - no. of persons, %</t>
    </r>
  </si>
  <si>
    <r>
      <rPr>
        <sz val="12"/>
        <color theme="1"/>
        <rFont val="Times New Roman"/>
        <family val="1"/>
        <charset val="238"/>
      </rPr>
      <t>New hires: 31-50 years old - no. of persons, %</t>
    </r>
  </si>
  <si>
    <r>
      <rPr>
        <sz val="12"/>
        <color theme="1"/>
        <rFont val="Times New Roman"/>
        <family val="1"/>
        <charset val="238"/>
      </rPr>
      <t>New hires: 51-60 years old - no. of persons, %</t>
    </r>
  </si>
  <si>
    <r>
      <rPr>
        <sz val="12"/>
        <color theme="1"/>
        <rFont val="Times New Roman"/>
        <family val="1"/>
        <charset val="238"/>
      </rPr>
      <t>New hires: 61 years old - retirement age, no. of persons, %</t>
    </r>
  </si>
  <si>
    <r>
      <rPr>
        <sz val="12"/>
        <color theme="1"/>
        <rFont val="Times New Roman"/>
        <family val="1"/>
        <charset val="238"/>
      </rPr>
      <t>New hires: above retirement age - no. of persons, %</t>
    </r>
  </si>
  <si>
    <r>
      <rPr>
        <sz val="12"/>
        <color theme="1"/>
        <rFont val="Times New Roman"/>
        <family val="1"/>
        <charset val="238"/>
      </rPr>
      <t>Exited workers: 31-50 years old - no. of persons, %</t>
    </r>
  </si>
  <si>
    <r>
      <rPr>
        <sz val="12"/>
        <color theme="1"/>
        <rFont val="Times New Roman"/>
        <family val="1"/>
        <charset val="238"/>
      </rPr>
      <t>Exited workers: 51-60 years old - no. of persons, %</t>
    </r>
  </si>
  <si>
    <r>
      <rPr>
        <sz val="12"/>
        <color theme="1"/>
        <rFont val="Times New Roman"/>
        <family val="1"/>
        <charset val="238"/>
      </rPr>
      <t>Exited workers: 61 years old - retirement age, no. of persons, %</t>
    </r>
  </si>
  <si>
    <r>
      <rPr>
        <sz val="12"/>
        <color theme="1"/>
        <rFont val="Times New Roman"/>
        <family val="1"/>
        <charset val="238"/>
      </rPr>
      <t>Exited workers: above retirement age - no. of persons, %</t>
    </r>
  </si>
  <si>
    <r>
      <rPr>
        <sz val="12"/>
        <color theme="1"/>
        <rFont val="Times New Roman"/>
        <family val="1"/>
        <charset val="238"/>
      </rPr>
      <t>Staff turnover [%]</t>
    </r>
  </si>
  <si>
    <r>
      <rPr>
        <sz val="12"/>
        <color theme="1"/>
        <rFont val="Times New Roman"/>
        <family val="1"/>
        <charset val="238"/>
      </rPr>
      <t>Headcount (no. of persons)</t>
    </r>
  </si>
  <si>
    <r>
      <rPr>
        <sz val="12"/>
        <color theme="1"/>
        <rFont val="Times New Roman"/>
        <family val="1"/>
        <charset val="238"/>
      </rPr>
      <t>Number and proportion of employees on indefinite-term contracts (no. of persons, %)</t>
    </r>
  </si>
  <si>
    <r>
      <rPr>
        <sz val="12"/>
        <color theme="1"/>
        <rFont val="Times New Roman"/>
        <family val="1"/>
        <charset val="238"/>
      </rPr>
      <t>Number and proportion of employees on fixed-term contracts (no. of persons, %)</t>
    </r>
  </si>
  <si>
    <r>
      <rPr>
        <sz val="12"/>
        <color theme="1"/>
        <rFont val="Times New Roman"/>
        <family val="1"/>
        <charset val="238"/>
      </rPr>
      <t xml:space="preserve">Number and proportion of employees employed in simplified employment arrangements (agricultural, tourism seasonal or casual work; no. of persons, %) </t>
    </r>
  </si>
  <si>
    <r>
      <rPr>
        <sz val="12"/>
        <color theme="1"/>
        <rFont val="Times New Roman"/>
        <family val="1"/>
        <charset val="238"/>
      </rPr>
      <t>Category B1; headcount (no. of persons)</t>
    </r>
  </si>
  <si>
    <r>
      <rPr>
        <sz val="12"/>
        <color theme="1"/>
        <rFont val="Times New Roman"/>
        <family val="1"/>
        <charset val="238"/>
      </rPr>
      <t>Category B2; headcount (no. of persons)</t>
    </r>
  </si>
  <si>
    <r>
      <rPr>
        <sz val="12"/>
        <color theme="1"/>
        <rFont val="Times New Roman"/>
        <family val="1"/>
        <charset val="238"/>
      </rPr>
      <t>Category C1; headcount [no. of persons]</t>
    </r>
  </si>
  <si>
    <r>
      <rPr>
        <sz val="12"/>
        <color theme="1"/>
        <rFont val="Times New Roman"/>
        <family val="1"/>
        <charset val="238"/>
      </rPr>
      <t>Category C2; headcount (no. of persons)</t>
    </r>
  </si>
  <si>
    <r>
      <rPr>
        <sz val="12"/>
        <color theme="1"/>
        <rFont val="Times New Roman"/>
        <family val="1"/>
        <charset val="238"/>
      </rPr>
      <t>Category D; headcount (no. of persons)</t>
    </r>
  </si>
  <si>
    <r>
      <rPr>
        <sz val="12"/>
        <color theme="1"/>
        <rFont val="Times New Roman"/>
        <family val="1"/>
        <charset val="238"/>
      </rPr>
      <t>Category E; headcount (no. of persons)</t>
    </r>
  </si>
  <si>
    <r>
      <rPr>
        <sz val="12"/>
        <color theme="1"/>
        <rFont val="Times New Roman"/>
        <family val="1"/>
        <charset val="238"/>
      </rPr>
      <t>Environment</t>
    </r>
  </si>
  <si>
    <r>
      <rPr>
        <sz val="12"/>
        <color theme="1"/>
        <rFont val="Times New Roman"/>
        <family val="1"/>
        <charset val="238"/>
      </rPr>
      <t>Occupational health and safety</t>
    </r>
  </si>
  <si>
    <r>
      <rPr>
        <sz val="12"/>
        <color theme="1"/>
        <rFont val="Times New Roman"/>
        <family val="1"/>
        <charset val="238"/>
      </rPr>
      <t>Anti-corruption</t>
    </r>
  </si>
  <si>
    <r>
      <rPr>
        <sz val="12"/>
        <color theme="1"/>
        <rFont val="Times New Roman"/>
        <family val="1"/>
        <charset val="238"/>
      </rPr>
      <t>Quality management</t>
    </r>
  </si>
  <si>
    <r>
      <rPr>
        <sz val="12"/>
        <color theme="1"/>
        <rFont val="Times New Roman"/>
        <family val="1"/>
        <charset val="238"/>
      </rPr>
      <t>Responsible raw materials procurement</t>
    </r>
  </si>
  <si>
    <r>
      <rPr>
        <sz val="12"/>
        <color theme="1"/>
        <rFont val="Times New Roman"/>
        <family val="1"/>
        <charset val="238"/>
      </rPr>
      <t>Information security</t>
    </r>
  </si>
  <si>
    <r>
      <rPr>
        <sz val="12"/>
        <color theme="1"/>
        <rFont val="Times New Roman"/>
        <family val="1"/>
        <charset val="238"/>
      </rPr>
      <t>Corporate social responsibility</t>
    </r>
  </si>
  <si>
    <r>
      <rPr>
        <sz val="12"/>
        <color theme="1"/>
        <rFont val="Times New Roman"/>
        <family val="1"/>
        <charset val="238"/>
      </rPr>
      <t>Environment: Eco-Management and Audit Scheme (EMAS)</t>
    </r>
  </si>
  <si>
    <r>
      <rPr>
        <sz val="12"/>
        <color theme="1"/>
        <rFont val="Times New Roman"/>
        <family val="1"/>
        <charset val="238"/>
      </rPr>
      <t>Environment: As per ISO 14000 family of standards (e.g. ISO 14001)</t>
    </r>
  </si>
  <si>
    <r>
      <rPr>
        <sz val="12"/>
        <rFont val="Times New Roman"/>
        <family val="1"/>
        <charset val="238"/>
      </rPr>
      <t>Environment: Other (please name the system)</t>
    </r>
  </si>
  <si>
    <r>
      <rPr>
        <sz val="12"/>
        <rFont val="Times New Roman"/>
        <family val="1"/>
        <charset val="238"/>
      </rPr>
      <t>Energy management: Other (please name the system)</t>
    </r>
  </si>
  <si>
    <r>
      <rPr>
        <sz val="12"/>
        <rFont val="Times New Roman"/>
        <family val="1"/>
        <charset val="238"/>
      </rPr>
      <t>Occupational health and safety: Other (please name the system)</t>
    </r>
  </si>
  <si>
    <r>
      <rPr>
        <sz val="12"/>
        <rFont val="Times New Roman"/>
        <family val="1"/>
        <charset val="238"/>
      </rPr>
      <t>Anti-corruption: Other (please name the system)</t>
    </r>
  </si>
  <si>
    <r>
      <rPr>
        <sz val="12"/>
        <rFont val="Times New Roman"/>
        <family val="1"/>
        <charset val="238"/>
      </rPr>
      <t>Quality management: Other (please name the system)</t>
    </r>
  </si>
  <si>
    <r>
      <rPr>
        <sz val="12"/>
        <rFont val="Times New Roman"/>
        <family val="1"/>
        <charset val="238"/>
      </rPr>
      <t>Information security: Other (please name the system)</t>
    </r>
  </si>
  <si>
    <r>
      <rPr>
        <sz val="12"/>
        <rFont val="Times New Roman"/>
        <family val="1"/>
        <charset val="238"/>
      </rPr>
      <t>Responsible raw materials procurement (please name the system)</t>
    </r>
  </si>
  <si>
    <r>
      <rPr>
        <sz val="12"/>
        <rFont val="Times New Roman"/>
        <family val="1"/>
        <charset val="238"/>
      </rPr>
      <t>Other (please name the system)</t>
    </r>
  </si>
  <si>
    <r>
      <rPr>
        <sz val="12"/>
        <color theme="1"/>
        <rFont val="Times New Roman"/>
        <family val="1"/>
        <charset val="238"/>
      </rPr>
      <t>Energy management: As per ISO 50001 standard</t>
    </r>
  </si>
  <si>
    <r>
      <rPr>
        <sz val="12"/>
        <color theme="1"/>
        <rFont val="Times New Roman"/>
        <family val="1"/>
        <charset val="238"/>
      </rPr>
      <t>Occupational health and safety: As per ISO 45001 standard</t>
    </r>
  </si>
  <si>
    <r>
      <rPr>
        <sz val="12"/>
        <color theme="1"/>
        <rFont val="Times New Roman"/>
        <family val="1"/>
        <charset val="238"/>
      </rPr>
      <t>Anti-corruption: As per ISO 37001 standard</t>
    </r>
  </si>
  <si>
    <r>
      <rPr>
        <sz val="12"/>
        <color theme="1"/>
        <rFont val="Times New Roman"/>
        <family val="1"/>
        <charset val="238"/>
      </rPr>
      <t>Quality management: As per ISO 9000 family of standards</t>
    </r>
  </si>
  <si>
    <r>
      <rPr>
        <sz val="12"/>
        <color theme="1"/>
        <rFont val="Times New Roman"/>
        <family val="1"/>
        <charset val="238"/>
      </rPr>
      <t>Corporate social responsibility: As per ISO 26000 standard</t>
    </r>
  </si>
  <si>
    <r>
      <rPr>
        <sz val="12"/>
        <rFont val="Times New Roman"/>
        <family val="1"/>
        <charset val="238"/>
      </rPr>
      <t>Corporate social responsibility: Other (please name the system)</t>
    </r>
  </si>
  <si>
    <r>
      <rPr>
        <sz val="12"/>
        <color theme="1"/>
        <rFont val="Times New Roman"/>
        <family val="1"/>
        <charset val="238"/>
      </rPr>
      <t>Information security: As per ISO/IEC 27001 standard</t>
    </r>
  </si>
  <si>
    <r>
      <rPr>
        <sz val="12"/>
        <color theme="1"/>
        <rFont val="Times New Roman"/>
        <family val="1"/>
        <charset val="238"/>
      </rPr>
      <t>Yes, as a separate report according to GRI or other globally accepted standards.</t>
    </r>
  </si>
  <si>
    <r>
      <rPr>
        <sz val="12"/>
        <color theme="1"/>
        <rFont val="Times New Roman"/>
        <family val="1"/>
        <charset val="238"/>
      </rPr>
      <t>Yes, but not according to a globally accepted standard.</t>
    </r>
  </si>
  <si>
    <r>
      <rPr>
        <sz val="12"/>
        <color theme="1"/>
        <rFont val="Times New Roman"/>
        <family val="1"/>
        <charset val="238"/>
      </rPr>
      <t>Yes, as part of other reporting.</t>
    </r>
  </si>
  <si>
    <r>
      <rPr>
        <sz val="12"/>
        <color theme="1"/>
        <rFont val="Times New Roman"/>
        <family val="1"/>
        <charset val="238"/>
      </rPr>
      <t>Yes, the independent certification report providing reasonable assurance is attached to the report.</t>
    </r>
  </si>
  <si>
    <r>
      <rPr>
        <sz val="12"/>
        <color theme="1"/>
        <rFont val="Times New Roman"/>
        <family val="1"/>
        <charset val="238"/>
      </rPr>
      <t>Yes, the independent certification report providing limited assurance is attached to the report.</t>
    </r>
  </si>
  <si>
    <r>
      <rPr>
        <sz val="12"/>
        <color theme="1"/>
        <rFont val="Times New Roman"/>
        <family val="1"/>
        <charset val="238"/>
      </rPr>
      <t>Where applicable, it explains who is responsible for the complaints procedure (there is a complaints body that third parties can contact directly or through a third party service provider).</t>
    </r>
  </si>
  <si>
    <r>
      <rPr>
        <sz val="12"/>
        <color theme="1"/>
        <rFont val="Times New Roman"/>
        <family val="1"/>
        <charset val="238"/>
      </rPr>
      <t>The responsible person(s) appointed by the company is (are) impartial, independent and not bound by specific directives.</t>
    </r>
  </si>
  <si>
    <r>
      <rPr>
        <sz val="12"/>
        <color theme="1"/>
        <rFont val="Times New Roman"/>
        <family val="1"/>
        <charset val="238"/>
      </rPr>
      <t>The written rules of the complaints procedure describe how the complaint is handled and indicate the approximate time the various steps are likely to take.</t>
    </r>
  </si>
  <si>
    <r>
      <rPr>
        <sz val="12"/>
        <color theme="1"/>
        <rFont val="Times New Roman"/>
        <family val="1"/>
        <charset val="238"/>
      </rPr>
      <t>The complainant receives a confirmation of receipt of the complaint when the complaint is submitted.</t>
    </r>
  </si>
  <si>
    <r>
      <rPr>
        <sz val="12"/>
        <color theme="1"/>
        <rFont val="Times New Roman"/>
        <family val="1"/>
        <charset val="238"/>
      </rPr>
      <t>The identity of the complainant is treated as confidential.</t>
    </r>
  </si>
  <si>
    <r>
      <rPr>
        <sz val="12"/>
        <color theme="1"/>
        <rFont val="Times New Roman"/>
        <family val="1"/>
        <charset val="238"/>
      </rPr>
      <t>We are committed to ensuring that complainants are protected from retaliation.</t>
    </r>
  </si>
  <si>
    <r>
      <rPr>
        <sz val="12"/>
        <color theme="1"/>
        <rFont val="Times New Roman"/>
        <family val="1"/>
        <charset val="238"/>
      </rPr>
      <t>The complaint can be made anonymously.</t>
    </r>
  </si>
  <si>
    <r>
      <rPr>
        <sz val="12"/>
        <color theme="1"/>
        <rFont val="Times New Roman"/>
        <family val="1"/>
        <charset val="238"/>
      </rPr>
      <t>The complainant or their representative is consulted during the remedying/resolving of the complaint.</t>
    </r>
  </si>
  <si>
    <r>
      <rPr>
        <sz val="12"/>
        <color theme="1"/>
        <rFont val="Times New Roman"/>
        <family val="1"/>
        <charset val="238"/>
      </rPr>
      <t>The effectiveness of the complaints procedure is evaluated at least once every 12 months and on an ad hoc basis.</t>
    </r>
  </si>
  <si>
    <r>
      <rPr>
        <sz val="12"/>
        <color theme="1"/>
        <rFont val="Times New Roman"/>
        <family val="1"/>
        <charset val="238"/>
      </rPr>
      <t>Appeals procedure.</t>
    </r>
  </si>
  <si>
    <r>
      <rPr>
        <sz val="12"/>
        <color theme="1"/>
        <rFont val="Times New Roman"/>
        <family val="1"/>
        <charset val="238"/>
      </rPr>
      <t>None of the above.</t>
    </r>
  </si>
  <si>
    <r>
      <rPr>
        <sz val="12"/>
        <color theme="1"/>
        <rFont val="Times New Roman"/>
        <family val="1"/>
        <charset val="238"/>
      </rPr>
      <t>Human rights-related complaints</t>
    </r>
  </si>
  <si>
    <r>
      <rPr>
        <sz val="12"/>
        <color theme="1"/>
        <rFont val="Times New Roman"/>
        <family val="1"/>
        <charset val="238"/>
      </rPr>
      <t>Environmental protection-related complaints</t>
    </r>
  </si>
  <si>
    <r>
      <rPr>
        <sz val="12"/>
        <color theme="1"/>
        <rFont val="Times New Roman"/>
        <family val="1"/>
        <charset val="238"/>
      </rPr>
      <t>Unethical business practices</t>
    </r>
  </si>
  <si>
    <r>
      <rPr>
        <sz val="12"/>
        <color theme="1"/>
        <rFont val="Times New Roman"/>
        <family val="1"/>
        <charset val="238"/>
      </rPr>
      <t>Other</t>
    </r>
  </si>
  <si>
    <r>
      <rPr>
        <sz val="12"/>
        <color theme="1"/>
        <rFont val="Times New Roman"/>
        <family val="1"/>
        <charset val="238"/>
      </rPr>
      <t>Internal stakeholders (business/non-permanent employees, direct suppliers, service providers, etc.)</t>
    </r>
  </si>
  <si>
    <r>
      <rPr>
        <sz val="12"/>
        <color theme="1"/>
        <rFont val="Times New Roman"/>
        <family val="1"/>
        <charset val="238"/>
      </rPr>
      <t>External stakeholders (contractors, non-direct suppliers, local communities, etc.)</t>
    </r>
  </si>
  <si>
    <r>
      <rPr>
        <sz val="12"/>
        <color theme="1"/>
        <rFont val="Times New Roman"/>
        <family val="1"/>
        <charset val="238"/>
      </rPr>
      <t>Other stakeholder groups</t>
    </r>
  </si>
  <si>
    <r>
      <rPr>
        <sz val="12"/>
        <color theme="1"/>
        <rFont val="Times New Roman"/>
        <family val="1"/>
        <charset val="238"/>
      </rPr>
      <t>Through training</t>
    </r>
  </si>
  <si>
    <r>
      <rPr>
        <sz val="12"/>
        <color theme="1"/>
        <rFont val="Times New Roman"/>
        <family val="1"/>
        <charset val="238"/>
      </rPr>
      <t>Through various channels</t>
    </r>
  </si>
  <si>
    <r>
      <rPr>
        <sz val="12"/>
        <color theme="1"/>
        <rFont val="Times New Roman"/>
        <family val="1"/>
        <charset val="238"/>
      </rPr>
      <t>Through participation in a shared industry complaints procedure</t>
    </r>
  </si>
  <si>
    <r>
      <rPr>
        <sz val="12"/>
        <color theme="1"/>
        <rFont val="Times New Roman"/>
        <family val="1"/>
        <charset val="238"/>
      </rPr>
      <t>Anti-corruption and anti-money laundering</t>
    </r>
  </si>
  <si>
    <r>
      <rPr>
        <sz val="12"/>
        <color theme="1"/>
        <rFont val="Times New Roman"/>
        <family val="1"/>
        <charset val="238"/>
      </rPr>
      <t>Data protection and data security</t>
    </r>
  </si>
  <si>
    <r>
      <rPr>
        <sz val="12"/>
        <color theme="1"/>
        <rFont val="Times New Roman"/>
        <family val="1"/>
        <charset val="238"/>
      </rPr>
      <t>Financial responsibility (accurate records)</t>
    </r>
  </si>
  <si>
    <r>
      <rPr>
        <sz val="12"/>
        <color theme="1"/>
        <rFont val="Times New Roman"/>
        <family val="1"/>
        <charset val="238"/>
      </rPr>
      <t>Disclosure of information</t>
    </r>
  </si>
  <si>
    <r>
      <rPr>
        <sz val="12"/>
        <color theme="1"/>
        <rFont val="Times New Roman"/>
        <family val="1"/>
        <charset val="238"/>
      </rPr>
      <t>Fair competition and antitrust</t>
    </r>
  </si>
  <si>
    <r>
      <rPr>
        <sz val="12"/>
        <color theme="1"/>
        <rFont val="Times New Roman"/>
        <family val="1"/>
        <charset val="238"/>
      </rPr>
      <t>Conflict of interest</t>
    </r>
  </si>
  <si>
    <r>
      <rPr>
        <sz val="12"/>
        <color theme="1"/>
        <rFont val="Times New Roman"/>
        <family val="1"/>
        <charset val="238"/>
      </rPr>
      <t>Counterfeit components/parts</t>
    </r>
  </si>
  <si>
    <r>
      <rPr>
        <sz val="12"/>
        <color theme="1"/>
        <rFont val="Times New Roman"/>
        <family val="1"/>
        <charset val="238"/>
      </rPr>
      <t>Intellectual property</t>
    </r>
  </si>
  <si>
    <r>
      <rPr>
        <sz val="12"/>
        <color theme="1"/>
        <rFont val="Times New Roman"/>
        <family val="1"/>
        <charset val="238"/>
      </rPr>
      <t>Export controls and economic sanctions</t>
    </r>
  </si>
  <si>
    <r>
      <rPr>
        <sz val="12"/>
        <color theme="1"/>
        <rFont val="Times New Roman"/>
        <family val="1"/>
        <charset val="238"/>
      </rPr>
      <t>Whistleblowing and protection from retaliation</t>
    </r>
  </si>
  <si>
    <r>
      <rPr>
        <sz val="12"/>
        <color theme="1"/>
        <rFont val="Times New Roman"/>
        <family val="1"/>
        <charset val="238"/>
      </rPr>
      <t>Yes, an environmental protection fine.</t>
    </r>
  </si>
  <si>
    <r>
      <rPr>
        <sz val="12"/>
        <color theme="1"/>
        <rFont val="Times New Roman"/>
        <family val="1"/>
        <charset val="238"/>
      </rPr>
      <t>Yes, an occupational health fine.</t>
    </r>
  </si>
  <si>
    <r>
      <rPr>
        <sz val="12"/>
        <color theme="1"/>
        <rFont val="Times New Roman"/>
        <family val="1"/>
        <charset val="238"/>
      </rPr>
      <t>Yes, an occupational safety fine.</t>
    </r>
  </si>
  <si>
    <r>
      <rPr>
        <sz val="12"/>
        <color theme="1"/>
        <rFont val="Times New Roman"/>
        <family val="1"/>
        <charset val="238"/>
      </rPr>
      <t>Yes, a consumer protection fine.</t>
    </r>
  </si>
  <si>
    <r>
      <rPr>
        <sz val="12"/>
        <color theme="1"/>
        <rFont val="Times New Roman"/>
        <family val="1"/>
        <charset val="238"/>
      </rPr>
      <t>Yes, a public health fine.</t>
    </r>
  </si>
  <si>
    <r>
      <rPr>
        <sz val="12"/>
        <color theme="1"/>
        <rFont val="Times New Roman"/>
        <family val="1"/>
        <charset val="238"/>
      </rPr>
      <t>Yes, an excise fine.</t>
    </r>
  </si>
  <si>
    <r>
      <rPr>
        <sz val="12"/>
        <color theme="1"/>
        <rFont val="Times New Roman"/>
        <family val="1"/>
        <charset val="238"/>
      </rPr>
      <t>Yes, a default fine.</t>
    </r>
  </si>
  <si>
    <r>
      <rPr>
        <sz val="12"/>
        <color theme="1"/>
        <rFont val="Times New Roman"/>
        <family val="1"/>
        <charset val="238"/>
      </rPr>
      <t>Yes, a wage-related fine.</t>
    </r>
  </si>
  <si>
    <r>
      <rPr>
        <sz val="12"/>
        <rFont val="Times New Roman"/>
        <family val="1"/>
        <charset val="238"/>
      </rPr>
      <t>Yes, other types of administrative fines: (please name the fine)</t>
    </r>
  </si>
  <si>
    <r>
      <rPr>
        <sz val="12"/>
        <color theme="1"/>
        <rFont val="Times New Roman"/>
        <family val="1"/>
        <charset val="238"/>
      </rPr>
      <t>Number of direct suppliers in the supply chain (no. of suppliers)</t>
    </r>
  </si>
  <si>
    <r>
      <rPr>
        <sz val="12"/>
        <color theme="1"/>
        <rFont val="Times New Roman"/>
        <family val="1"/>
        <charset val="238"/>
      </rPr>
      <t>Proportion of suppliers that were the subject of risk assessments in the last financial year (%)</t>
    </r>
  </si>
  <si>
    <r>
      <rPr>
        <sz val="12"/>
        <color theme="1"/>
        <rFont val="Times New Roman"/>
        <family val="1"/>
        <charset val="238"/>
      </rPr>
      <t>Our own operations</t>
    </r>
  </si>
  <si>
    <r>
      <rPr>
        <sz val="12"/>
        <color theme="1"/>
        <rFont val="Times New Roman"/>
        <family val="1"/>
        <charset val="238"/>
      </rPr>
      <t>Direct suppliers</t>
    </r>
  </si>
  <si>
    <r>
      <rPr>
        <sz val="12"/>
        <color theme="1"/>
        <rFont val="Times New Roman"/>
        <family val="1"/>
        <charset val="238"/>
      </rPr>
      <t>Indirect suppliers</t>
    </r>
  </si>
  <si>
    <r>
      <rPr>
        <sz val="12"/>
        <color theme="1"/>
        <rFont val="Times New Roman"/>
        <family val="1"/>
        <charset val="238"/>
      </rPr>
      <t>More frequently than once a year</t>
    </r>
  </si>
  <si>
    <r>
      <rPr>
        <sz val="12"/>
        <color theme="1"/>
        <rFont val="Times New Roman"/>
        <family val="1"/>
        <charset val="238"/>
      </rPr>
      <t>Once a year</t>
    </r>
  </si>
  <si>
    <r>
      <rPr>
        <sz val="12"/>
        <color theme="1"/>
        <rFont val="Times New Roman"/>
        <family val="1"/>
        <charset val="238"/>
      </rPr>
      <t>Once every 2 years</t>
    </r>
  </si>
  <si>
    <r>
      <rPr>
        <sz val="12"/>
        <color theme="1"/>
        <rFont val="Times New Roman"/>
        <family val="1"/>
        <charset val="238"/>
      </rPr>
      <t>Less often than every 2 years</t>
    </r>
  </si>
  <si>
    <r>
      <rPr>
        <sz val="12"/>
        <color theme="1"/>
        <rFont val="Times New Roman"/>
        <family val="1"/>
        <charset val="238"/>
      </rPr>
      <t>Ad hoc, if a significant change in the risk situation was expected</t>
    </r>
  </si>
  <si>
    <r>
      <rPr>
        <sz val="12"/>
        <color theme="1"/>
        <rFont val="Times New Roman"/>
        <family val="1"/>
        <charset val="238"/>
      </rPr>
      <t>Ad hoc, when we know that an infringement may have occurred, e.g. in relation to a complaint</t>
    </r>
  </si>
  <si>
    <r>
      <rPr>
        <sz val="12"/>
        <color theme="1"/>
        <rFont val="Times New Roman"/>
        <family val="1"/>
        <charset val="238"/>
      </rPr>
      <t>Training necessary for improving general performance at work</t>
    </r>
  </si>
  <si>
    <r>
      <rPr>
        <sz val="12"/>
        <color theme="1"/>
        <rFont val="Times New Roman"/>
        <family val="1"/>
        <charset val="238"/>
      </rPr>
      <t>Training necessary for fulfilling a particular role</t>
    </r>
  </si>
  <si>
    <r>
      <rPr>
        <sz val="12"/>
        <color theme="1"/>
        <rFont val="Times New Roman"/>
        <family val="1"/>
        <charset val="238"/>
      </rPr>
      <t>Health and safety training</t>
    </r>
  </si>
  <si>
    <r>
      <rPr>
        <sz val="12"/>
        <color theme="1"/>
        <rFont val="Times New Roman"/>
        <family val="1"/>
        <charset val="238"/>
      </rPr>
      <t>Soft skills training</t>
    </r>
  </si>
  <si>
    <r>
      <rPr>
        <sz val="12"/>
        <color theme="1"/>
        <rFont val="Times New Roman"/>
        <family val="1"/>
        <charset val="238"/>
      </rPr>
      <t>Other training</t>
    </r>
  </si>
  <si>
    <r>
      <rPr>
        <sz val="12"/>
        <rFont val="Times New Roman"/>
        <family val="1"/>
        <charset val="238"/>
      </rPr>
      <t xml:space="preserve">Yes, the company organises such programmes (free-text format, maximum 500 characters with spaces, on the frequency and content of the programmes, with relevant data). </t>
    </r>
  </si>
  <si>
    <r>
      <rPr>
        <sz val="12"/>
        <color theme="1"/>
        <rFont val="Times New Roman"/>
        <family val="1"/>
        <charset val="238"/>
      </rPr>
      <t xml:space="preserve">Yes, the company participates in such programmes (free-text format, maximum 500 characters with spaces, on the frequency and content of the programmes, with relevant data). </t>
    </r>
  </si>
  <si>
    <r>
      <rPr>
        <sz val="12"/>
        <color theme="1"/>
        <rFont val="Times New Roman"/>
        <family val="1"/>
        <charset val="238"/>
      </rPr>
      <t>Angola</t>
    </r>
  </si>
  <si>
    <r>
      <rPr>
        <sz val="12"/>
        <color theme="1"/>
        <rFont val="Times New Roman"/>
        <family val="1"/>
        <charset val="238"/>
      </rPr>
      <t>Aruba</t>
    </r>
  </si>
  <si>
    <r>
      <rPr>
        <sz val="12"/>
        <color theme="1"/>
        <rFont val="Times New Roman"/>
        <family val="1"/>
        <charset val="238"/>
      </rPr>
      <t>Belize</t>
    </r>
  </si>
  <si>
    <r>
      <rPr>
        <sz val="12"/>
        <color theme="1"/>
        <rFont val="Times New Roman"/>
        <family val="1"/>
        <charset val="238"/>
      </rPr>
      <t>Benin</t>
    </r>
  </si>
  <si>
    <r>
      <rPr>
        <sz val="12"/>
        <color theme="1"/>
        <rFont val="Times New Roman"/>
        <family val="1"/>
        <charset val="238"/>
      </rPr>
      <t>Botswana</t>
    </r>
  </si>
  <si>
    <r>
      <rPr>
        <sz val="12"/>
        <color theme="1"/>
        <rFont val="Times New Roman"/>
        <family val="1"/>
        <charset val="238"/>
      </rPr>
      <t>Burkina Faso</t>
    </r>
  </si>
  <si>
    <r>
      <rPr>
        <sz val="12"/>
        <color theme="1"/>
        <rFont val="Times New Roman"/>
        <family val="1"/>
        <charset val="238"/>
      </rPr>
      <t>Burundi</t>
    </r>
  </si>
  <si>
    <r>
      <rPr>
        <sz val="12"/>
        <color theme="1"/>
        <rFont val="Times New Roman"/>
        <family val="1"/>
        <charset val="238"/>
      </rPr>
      <t>Chile</t>
    </r>
  </si>
  <si>
    <r>
      <rPr>
        <sz val="12"/>
        <color theme="1"/>
        <rFont val="Times New Roman"/>
        <family val="1"/>
        <charset val="238"/>
      </rPr>
      <t>Costa Rica</t>
    </r>
  </si>
  <si>
    <r>
      <rPr>
        <sz val="12"/>
        <color theme="1"/>
        <rFont val="Times New Roman"/>
        <family val="1"/>
        <charset val="238"/>
      </rPr>
      <t>Ecuador</t>
    </r>
  </si>
  <si>
    <r>
      <rPr>
        <sz val="12"/>
        <color theme="1"/>
        <rFont val="Times New Roman"/>
        <family val="1"/>
        <charset val="238"/>
      </rPr>
      <t>Eritrea</t>
    </r>
  </si>
  <si>
    <r>
      <rPr>
        <sz val="12"/>
        <color theme="1"/>
        <rFont val="Times New Roman"/>
        <family val="1"/>
        <charset val="238"/>
      </rPr>
      <t>Eswatini</t>
    </r>
  </si>
  <si>
    <r>
      <rPr>
        <sz val="12"/>
        <color theme="1"/>
        <rFont val="Times New Roman"/>
        <family val="1"/>
        <charset val="238"/>
      </rPr>
      <t>Gabon</t>
    </r>
  </si>
  <si>
    <r>
      <rPr>
        <sz val="12"/>
        <color theme="1"/>
        <rFont val="Times New Roman"/>
        <family val="1"/>
        <charset val="238"/>
      </rPr>
      <t>Grenada</t>
    </r>
  </si>
  <si>
    <r>
      <rPr>
        <sz val="12"/>
        <color theme="1"/>
        <rFont val="Times New Roman"/>
        <family val="1"/>
        <charset val="238"/>
      </rPr>
      <t>Guatemala</t>
    </r>
  </si>
  <si>
    <r>
      <rPr>
        <sz val="12"/>
        <color theme="1"/>
        <rFont val="Times New Roman"/>
        <family val="1"/>
        <charset val="238"/>
      </rPr>
      <t>Guinea</t>
    </r>
  </si>
  <si>
    <r>
      <rPr>
        <sz val="12"/>
        <color theme="1"/>
        <rFont val="Times New Roman"/>
        <family val="1"/>
        <charset val="238"/>
      </rPr>
      <t>Guinea-Bissau</t>
    </r>
  </si>
  <si>
    <r>
      <rPr>
        <sz val="12"/>
        <color theme="1"/>
        <rFont val="Times New Roman"/>
        <family val="1"/>
        <charset val="238"/>
      </rPr>
      <t>Guyana</t>
    </r>
  </si>
  <si>
    <r>
      <rPr>
        <sz val="12"/>
        <color theme="1"/>
        <rFont val="Times New Roman"/>
        <family val="1"/>
        <charset val="238"/>
      </rPr>
      <t>Haiti</t>
    </r>
  </si>
  <si>
    <r>
      <rPr>
        <sz val="12"/>
        <color theme="1"/>
        <rFont val="Times New Roman"/>
        <family val="1"/>
        <charset val="238"/>
      </rPr>
      <t>Honduras</t>
    </r>
  </si>
  <si>
    <r>
      <rPr>
        <sz val="12"/>
        <color theme="1"/>
        <rFont val="Times New Roman"/>
        <family val="1"/>
        <charset val="238"/>
      </rPr>
      <t>India</t>
    </r>
  </si>
  <si>
    <r>
      <rPr>
        <sz val="12"/>
        <color theme="1"/>
        <rFont val="Times New Roman"/>
        <family val="1"/>
        <charset val="238"/>
      </rPr>
      <t>Jamaica</t>
    </r>
  </si>
  <si>
    <r>
      <rPr>
        <sz val="12"/>
        <color theme="1"/>
        <rFont val="Times New Roman"/>
        <family val="1"/>
        <charset val="238"/>
      </rPr>
      <t>Kenya</t>
    </r>
  </si>
  <si>
    <r>
      <rPr>
        <sz val="12"/>
        <color theme="1"/>
        <rFont val="Times New Roman"/>
        <family val="1"/>
        <charset val="238"/>
      </rPr>
      <t>Kiribati</t>
    </r>
  </si>
  <si>
    <r>
      <rPr>
        <sz val="12"/>
        <color theme="1"/>
        <rFont val="Times New Roman"/>
        <family val="1"/>
        <charset val="238"/>
      </rPr>
      <t>Lesotho</t>
    </r>
  </si>
  <si>
    <r>
      <rPr>
        <sz val="12"/>
        <color theme="1"/>
        <rFont val="Times New Roman"/>
        <family val="1"/>
        <charset val="238"/>
      </rPr>
      <t>Malawi</t>
    </r>
  </si>
  <si>
    <r>
      <rPr>
        <sz val="12"/>
        <color theme="1"/>
        <rFont val="Times New Roman"/>
        <family val="1"/>
        <charset val="238"/>
      </rPr>
      <t>Mali</t>
    </r>
  </si>
  <si>
    <r>
      <rPr>
        <sz val="12"/>
        <color theme="1"/>
        <rFont val="Times New Roman"/>
        <family val="1"/>
        <charset val="238"/>
      </rPr>
      <t>Mauritius</t>
    </r>
  </si>
  <si>
    <r>
      <rPr>
        <sz val="12"/>
        <color theme="1"/>
        <rFont val="Times New Roman"/>
        <family val="1"/>
        <charset val="238"/>
      </rPr>
      <t>Nauru</t>
    </r>
  </si>
  <si>
    <r>
      <rPr>
        <sz val="12"/>
        <color theme="1"/>
        <rFont val="Times New Roman"/>
        <family val="1"/>
        <charset val="238"/>
      </rPr>
      <t>Nicaragua</t>
    </r>
  </si>
  <si>
    <r>
      <rPr>
        <sz val="12"/>
        <color theme="1"/>
        <rFont val="Times New Roman"/>
        <family val="1"/>
        <charset val="238"/>
      </rPr>
      <t>Niger</t>
    </r>
  </si>
  <si>
    <r>
      <rPr>
        <sz val="12"/>
        <color theme="1"/>
        <rFont val="Times New Roman"/>
        <family val="1"/>
        <charset val="238"/>
      </rPr>
      <t>Palau</t>
    </r>
  </si>
  <si>
    <r>
      <rPr>
        <sz val="12"/>
        <color theme="1"/>
        <rFont val="Times New Roman"/>
        <family val="1"/>
        <charset val="238"/>
      </rPr>
      <t>Panama</t>
    </r>
  </si>
  <si>
    <r>
      <rPr>
        <sz val="12"/>
        <color theme="1"/>
        <rFont val="Times New Roman"/>
        <family val="1"/>
        <charset val="238"/>
      </rPr>
      <t>Paraguay</t>
    </r>
  </si>
  <si>
    <r>
      <rPr>
        <sz val="12"/>
        <color theme="1"/>
        <rFont val="Times New Roman"/>
        <family val="1"/>
        <charset val="238"/>
      </rPr>
      <t>Peru</t>
    </r>
  </si>
  <si>
    <r>
      <rPr>
        <sz val="12"/>
        <color theme="1"/>
        <rFont val="Times New Roman"/>
        <family val="1"/>
        <charset val="238"/>
      </rPr>
      <t>Sierra Leone</t>
    </r>
  </si>
  <si>
    <r>
      <rPr>
        <sz val="12"/>
        <color theme="1"/>
        <rFont val="Times New Roman"/>
        <family val="1"/>
        <charset val="238"/>
      </rPr>
      <t>Suriname</t>
    </r>
  </si>
  <si>
    <r>
      <rPr>
        <sz val="12"/>
        <color theme="1"/>
        <rFont val="Times New Roman"/>
        <family val="1"/>
        <charset val="238"/>
      </rPr>
      <t>Togo</t>
    </r>
  </si>
  <si>
    <r>
      <rPr>
        <sz val="12"/>
        <color theme="1"/>
        <rFont val="Times New Roman"/>
        <family val="1"/>
        <charset val="238"/>
      </rPr>
      <t>Tonga</t>
    </r>
  </si>
  <si>
    <r>
      <rPr>
        <sz val="12"/>
        <color theme="1"/>
        <rFont val="Times New Roman"/>
        <family val="1"/>
        <charset val="238"/>
      </rPr>
      <t>Tuvalu</t>
    </r>
  </si>
  <si>
    <r>
      <rPr>
        <sz val="12"/>
        <color theme="1"/>
        <rFont val="Times New Roman"/>
        <family val="1"/>
        <charset val="238"/>
      </rPr>
      <t>Uganda</t>
    </r>
  </si>
  <si>
    <r>
      <rPr>
        <sz val="12"/>
        <color theme="1"/>
        <rFont val="Times New Roman"/>
        <family val="1"/>
        <charset val="238"/>
      </rPr>
      <t>Uruguay</t>
    </r>
  </si>
  <si>
    <r>
      <rPr>
        <sz val="12"/>
        <color theme="1"/>
        <rFont val="Times New Roman"/>
        <family val="1"/>
        <charset val="238"/>
      </rPr>
      <t>Vanuatu</t>
    </r>
  </si>
  <si>
    <r>
      <rPr>
        <sz val="12"/>
        <color theme="1"/>
        <rFont val="Times New Roman"/>
        <family val="1"/>
        <charset val="238"/>
      </rPr>
      <t>Venezuela</t>
    </r>
  </si>
  <si>
    <r>
      <rPr>
        <sz val="12"/>
        <color theme="1"/>
        <rFont val="Times New Roman"/>
        <family val="1"/>
        <charset val="238"/>
      </rPr>
      <t>Zambia</t>
    </r>
  </si>
  <si>
    <r>
      <rPr>
        <sz val="12"/>
        <color theme="1"/>
        <rFont val="Times New Roman"/>
        <family val="1"/>
        <charset val="238"/>
      </rPr>
      <t>Zimbabwe</t>
    </r>
  </si>
  <si>
    <r>
      <rPr>
        <sz val="12"/>
        <color theme="1"/>
        <rFont val="Times New Roman"/>
        <family val="1"/>
        <charset val="238"/>
      </rPr>
      <t>Afghanistan</t>
    </r>
  </si>
  <si>
    <r>
      <rPr>
        <sz val="12"/>
        <color theme="1"/>
        <rFont val="Times New Roman"/>
        <family val="1"/>
        <charset val="238"/>
      </rPr>
      <t>Algeria</t>
    </r>
  </si>
  <si>
    <r>
      <rPr>
        <sz val="12"/>
        <color theme="1"/>
        <rFont val="Times New Roman"/>
        <family val="1"/>
        <charset val="238"/>
      </rPr>
      <t>Antigua and Barbuda</t>
    </r>
  </si>
  <si>
    <r>
      <rPr>
        <sz val="12"/>
        <color theme="1"/>
        <rFont val="Times New Roman"/>
        <family val="1"/>
        <charset val="238"/>
      </rPr>
      <t>Argentina</t>
    </r>
  </si>
  <si>
    <r>
      <rPr>
        <sz val="12"/>
        <color theme="1"/>
        <rFont val="Times New Roman"/>
        <family val="1"/>
        <charset val="238"/>
      </rPr>
      <t>Armenia</t>
    </r>
  </si>
  <si>
    <r>
      <rPr>
        <sz val="12"/>
        <color theme="1"/>
        <rFont val="Times New Roman"/>
        <family val="1"/>
        <charset val="238"/>
      </rPr>
      <t>Azerbaijan</t>
    </r>
  </si>
  <si>
    <r>
      <rPr>
        <sz val="12"/>
        <color theme="1"/>
        <rFont val="Times New Roman"/>
        <family val="1"/>
        <charset val="238"/>
      </rPr>
      <t>Bahamas</t>
    </r>
  </si>
  <si>
    <r>
      <rPr>
        <sz val="12"/>
        <color theme="1"/>
        <rFont val="Times New Roman"/>
        <family val="1"/>
        <charset val="238"/>
      </rPr>
      <t>Bahrein</t>
    </r>
  </si>
  <si>
    <r>
      <rPr>
        <sz val="12"/>
        <color theme="1"/>
        <rFont val="Times New Roman"/>
        <family val="1"/>
        <charset val="238"/>
      </rPr>
      <t>Bangladesh</t>
    </r>
  </si>
  <si>
    <r>
      <rPr>
        <sz val="12"/>
        <color theme="1"/>
        <rFont val="Times New Roman"/>
        <family val="1"/>
        <charset val="238"/>
      </rPr>
      <t>Barbados</t>
    </r>
  </si>
  <si>
    <r>
      <rPr>
        <sz val="12"/>
        <color theme="1"/>
        <rFont val="Times New Roman"/>
        <family val="1"/>
        <charset val="238"/>
      </rPr>
      <t>Bhutan</t>
    </r>
  </si>
  <si>
    <r>
      <rPr>
        <sz val="12"/>
        <color theme="1"/>
        <rFont val="Times New Roman"/>
        <family val="1"/>
        <charset val="238"/>
      </rPr>
      <t>Bolivia</t>
    </r>
  </si>
  <si>
    <r>
      <rPr>
        <sz val="12"/>
        <color theme="1"/>
        <rFont val="Times New Roman"/>
        <family val="1"/>
        <charset val="238"/>
      </rPr>
      <t>Brazil</t>
    </r>
  </si>
  <si>
    <r>
      <rPr>
        <sz val="12"/>
        <color theme="1"/>
        <rFont val="Times New Roman"/>
        <family val="1"/>
        <charset val="238"/>
      </rPr>
      <t>Brunei</t>
    </r>
  </si>
  <si>
    <r>
      <rPr>
        <sz val="12"/>
        <color theme="1"/>
        <rFont val="Times New Roman"/>
        <family val="1"/>
        <charset val="238"/>
      </rPr>
      <t>Cape Verde</t>
    </r>
  </si>
  <si>
    <r>
      <rPr>
        <sz val="12"/>
        <color theme="1"/>
        <rFont val="Times New Roman"/>
        <family val="1"/>
        <charset val="238"/>
      </rPr>
      <t>Cambodia</t>
    </r>
  </si>
  <si>
    <r>
      <rPr>
        <sz val="12"/>
        <color theme="1"/>
        <rFont val="Times New Roman"/>
        <family val="1"/>
        <charset val="238"/>
      </rPr>
      <t>Cameroon</t>
    </r>
  </si>
  <si>
    <r>
      <rPr>
        <sz val="12"/>
        <color theme="1"/>
        <rFont val="Times New Roman"/>
        <family val="1"/>
        <charset val="238"/>
      </rPr>
      <t>Central African Republic</t>
    </r>
  </si>
  <si>
    <r>
      <rPr>
        <sz val="12"/>
        <color theme="1"/>
        <rFont val="Times New Roman"/>
        <family val="1"/>
        <charset val="238"/>
      </rPr>
      <t>Chad</t>
    </r>
  </si>
  <si>
    <r>
      <rPr>
        <sz val="12"/>
        <color theme="1"/>
        <rFont val="Times New Roman"/>
        <family val="1"/>
        <charset val="238"/>
      </rPr>
      <t>China</t>
    </r>
  </si>
  <si>
    <r>
      <rPr>
        <sz val="12"/>
        <color theme="1"/>
        <rFont val="Times New Roman"/>
        <family val="1"/>
        <charset val="238"/>
      </rPr>
      <t>Colombia</t>
    </r>
  </si>
  <si>
    <r>
      <rPr>
        <sz val="12"/>
        <color theme="1"/>
        <rFont val="Times New Roman"/>
        <family val="1"/>
        <charset val="238"/>
      </rPr>
      <t>Comoros Islands</t>
    </r>
  </si>
  <si>
    <r>
      <rPr>
        <sz val="12"/>
        <color theme="1"/>
        <rFont val="Times New Roman"/>
        <family val="1"/>
        <charset val="238"/>
      </rPr>
      <t>Democratic Republic of the Congo</t>
    </r>
  </si>
  <si>
    <r>
      <rPr>
        <sz val="12"/>
        <color theme="1"/>
        <rFont val="Times New Roman"/>
        <family val="1"/>
        <charset val="238"/>
      </rPr>
      <t>Republic of Congo</t>
    </r>
  </si>
  <si>
    <r>
      <rPr>
        <sz val="12"/>
        <color theme="1"/>
        <rFont val="Times New Roman"/>
        <family val="1"/>
        <charset val="238"/>
      </rPr>
      <t>Ivory Coast</t>
    </r>
  </si>
  <si>
    <r>
      <rPr>
        <sz val="12"/>
        <color theme="1"/>
        <rFont val="Times New Roman"/>
        <family val="1"/>
        <charset val="238"/>
      </rPr>
      <t>Djibouti</t>
    </r>
  </si>
  <si>
    <r>
      <rPr>
        <sz val="12"/>
        <color theme="1"/>
        <rFont val="Times New Roman"/>
        <family val="1"/>
        <charset val="238"/>
      </rPr>
      <t>Dominica</t>
    </r>
  </si>
  <si>
    <r>
      <rPr>
        <sz val="12"/>
        <color theme="1"/>
        <rFont val="Times New Roman"/>
        <family val="1"/>
        <charset val="238"/>
      </rPr>
      <t>Dominican Republic</t>
    </r>
  </si>
  <si>
    <r>
      <rPr>
        <sz val="12"/>
        <color theme="1"/>
        <rFont val="Times New Roman"/>
        <family val="1"/>
        <charset val="238"/>
      </rPr>
      <t>Egypt</t>
    </r>
  </si>
  <si>
    <r>
      <rPr>
        <sz val="12"/>
        <color theme="1"/>
        <rFont val="Times New Roman"/>
        <family val="1"/>
        <charset val="238"/>
      </rPr>
      <t>Salvador</t>
    </r>
  </si>
  <si>
    <r>
      <rPr>
        <sz val="12"/>
        <color theme="1"/>
        <rFont val="Times New Roman"/>
        <family val="1"/>
        <charset val="238"/>
      </rPr>
      <t>Equatorial Guinea</t>
    </r>
  </si>
  <si>
    <r>
      <rPr>
        <sz val="12"/>
        <color theme="1"/>
        <rFont val="Times New Roman"/>
        <family val="1"/>
        <charset val="238"/>
      </rPr>
      <t>Ethiopia</t>
    </r>
  </si>
  <si>
    <r>
      <rPr>
        <sz val="12"/>
        <color theme="1"/>
        <rFont val="Times New Roman"/>
        <family val="1"/>
        <charset val="238"/>
      </rPr>
      <t>Fiji</t>
    </r>
  </si>
  <si>
    <r>
      <rPr>
        <sz val="12"/>
        <color theme="1"/>
        <rFont val="Times New Roman"/>
        <family val="1"/>
        <charset val="238"/>
      </rPr>
      <t>Gambia</t>
    </r>
  </si>
  <si>
    <r>
      <rPr>
        <sz val="12"/>
        <color theme="1"/>
        <rFont val="Times New Roman"/>
        <family val="1"/>
        <charset val="238"/>
      </rPr>
      <t>Georgia</t>
    </r>
  </si>
  <si>
    <r>
      <rPr>
        <sz val="12"/>
        <color theme="1"/>
        <rFont val="Times New Roman"/>
        <family val="1"/>
        <charset val="238"/>
      </rPr>
      <t>Ghana</t>
    </r>
  </si>
  <si>
    <r>
      <rPr>
        <sz val="12"/>
        <color theme="1"/>
        <rFont val="Times New Roman"/>
        <family val="1"/>
        <charset val="238"/>
      </rPr>
      <t>Indonesia</t>
    </r>
  </si>
  <si>
    <r>
      <rPr>
        <sz val="12"/>
        <color theme="1"/>
        <rFont val="Times New Roman"/>
        <family val="1"/>
        <charset val="238"/>
      </rPr>
      <t>Iran</t>
    </r>
  </si>
  <si>
    <r>
      <rPr>
        <sz val="12"/>
        <color theme="1"/>
        <rFont val="Times New Roman"/>
        <family val="1"/>
        <charset val="238"/>
      </rPr>
      <t>Iraq</t>
    </r>
  </si>
  <si>
    <r>
      <rPr>
        <sz val="12"/>
        <color theme="1"/>
        <rFont val="Times New Roman"/>
        <family val="1"/>
        <charset val="238"/>
      </rPr>
      <t>Jordan</t>
    </r>
  </si>
  <si>
    <r>
      <rPr>
        <sz val="12"/>
        <color theme="1"/>
        <rFont val="Times New Roman"/>
        <family val="1"/>
        <charset val="238"/>
      </rPr>
      <t>Kazakhstan</t>
    </r>
  </si>
  <si>
    <r>
      <rPr>
        <sz val="12"/>
        <color theme="1"/>
        <rFont val="Times New Roman"/>
        <family val="1"/>
        <charset val="238"/>
      </rPr>
      <t>Kuwait</t>
    </r>
  </si>
  <si>
    <r>
      <rPr>
        <sz val="12"/>
        <color theme="1"/>
        <rFont val="Times New Roman"/>
        <family val="1"/>
        <charset val="238"/>
      </rPr>
      <t>Kyrgyzstan</t>
    </r>
  </si>
  <si>
    <r>
      <rPr>
        <sz val="12"/>
        <color theme="1"/>
        <rFont val="Times New Roman"/>
        <family val="1"/>
        <charset val="238"/>
      </rPr>
      <t>Laos</t>
    </r>
  </si>
  <si>
    <r>
      <rPr>
        <sz val="12"/>
        <color theme="1"/>
        <rFont val="Times New Roman"/>
        <family val="1"/>
        <charset val="238"/>
      </rPr>
      <t>Lebanon</t>
    </r>
  </si>
  <si>
    <r>
      <rPr>
        <sz val="12"/>
        <color theme="1"/>
        <rFont val="Times New Roman"/>
        <family val="1"/>
        <charset val="238"/>
      </rPr>
      <t>Liberia</t>
    </r>
  </si>
  <si>
    <r>
      <rPr>
        <sz val="12"/>
        <color theme="1"/>
        <rFont val="Times New Roman"/>
        <family val="1"/>
        <charset val="238"/>
      </rPr>
      <t>Libya</t>
    </r>
  </si>
  <si>
    <r>
      <rPr>
        <sz val="12"/>
        <color theme="1"/>
        <rFont val="Times New Roman"/>
        <family val="1"/>
        <charset val="238"/>
      </rPr>
      <t>Madagascar</t>
    </r>
  </si>
  <si>
    <r>
      <rPr>
        <sz val="12"/>
        <color theme="1"/>
        <rFont val="Times New Roman"/>
        <family val="1"/>
        <charset val="238"/>
      </rPr>
      <t>Malaysia</t>
    </r>
  </si>
  <si>
    <r>
      <rPr>
        <sz val="12"/>
        <color theme="1"/>
        <rFont val="Times New Roman"/>
        <family val="1"/>
        <charset val="238"/>
      </rPr>
      <t>Maldives</t>
    </r>
  </si>
  <si>
    <r>
      <rPr>
        <sz val="12"/>
        <color theme="1"/>
        <rFont val="Times New Roman"/>
        <family val="1"/>
        <charset val="238"/>
      </rPr>
      <t>Marshall Islands</t>
    </r>
  </si>
  <si>
    <r>
      <rPr>
        <sz val="12"/>
        <color theme="1"/>
        <rFont val="Times New Roman"/>
        <family val="1"/>
        <charset val="238"/>
      </rPr>
      <t>Mauritania</t>
    </r>
  </si>
  <si>
    <r>
      <rPr>
        <sz val="12"/>
        <color theme="1"/>
        <rFont val="Times New Roman"/>
        <family val="1"/>
        <charset val="238"/>
      </rPr>
      <t>Mexico</t>
    </r>
  </si>
  <si>
    <r>
      <rPr>
        <sz val="12"/>
        <color theme="1"/>
        <rFont val="Times New Roman"/>
        <family val="1"/>
        <charset val="238"/>
      </rPr>
      <t>Micronesia</t>
    </r>
  </si>
  <si>
    <r>
      <rPr>
        <sz val="12"/>
        <color theme="1"/>
        <rFont val="Times New Roman"/>
        <family val="1"/>
        <charset val="238"/>
      </rPr>
      <t>Mongolia</t>
    </r>
  </si>
  <si>
    <r>
      <rPr>
        <sz val="12"/>
        <color theme="1"/>
        <rFont val="Times New Roman"/>
        <family val="1"/>
        <charset val="238"/>
      </rPr>
      <t>Morocco</t>
    </r>
  </si>
  <si>
    <r>
      <rPr>
        <sz val="12"/>
        <color theme="1"/>
        <rFont val="Times New Roman"/>
        <family val="1"/>
        <charset val="238"/>
      </rPr>
      <t>Mozambique</t>
    </r>
  </si>
  <si>
    <r>
      <rPr>
        <sz val="12"/>
        <color theme="1"/>
        <rFont val="Times New Roman"/>
        <family val="1"/>
        <charset val="238"/>
      </rPr>
      <t>Myanmar</t>
    </r>
  </si>
  <si>
    <r>
      <rPr>
        <sz val="12"/>
        <color theme="1"/>
        <rFont val="Times New Roman"/>
        <family val="1"/>
        <charset val="238"/>
      </rPr>
      <t>Namibia</t>
    </r>
  </si>
  <si>
    <r>
      <rPr>
        <sz val="12"/>
        <color theme="1"/>
        <rFont val="Times New Roman"/>
        <family val="1"/>
        <charset val="238"/>
      </rPr>
      <t>Nepal</t>
    </r>
  </si>
  <si>
    <r>
      <rPr>
        <sz val="12"/>
        <color theme="1"/>
        <rFont val="Times New Roman"/>
        <family val="1"/>
        <charset val="238"/>
      </rPr>
      <t>Nigeria</t>
    </r>
  </si>
  <si>
    <r>
      <rPr>
        <sz val="12"/>
        <color theme="1"/>
        <rFont val="Times New Roman"/>
        <family val="1"/>
        <charset val="238"/>
      </rPr>
      <t>Oman</t>
    </r>
  </si>
  <si>
    <r>
      <rPr>
        <sz val="12"/>
        <color theme="1"/>
        <rFont val="Times New Roman"/>
        <family val="1"/>
        <charset val="238"/>
      </rPr>
      <t>Pakistan</t>
    </r>
  </si>
  <si>
    <r>
      <rPr>
        <sz val="12"/>
        <color theme="1"/>
        <rFont val="Times New Roman"/>
        <family val="1"/>
        <charset val="238"/>
      </rPr>
      <t>Papua New Guinea</t>
    </r>
  </si>
  <si>
    <r>
      <rPr>
        <sz val="12"/>
        <color theme="1"/>
        <rFont val="Times New Roman"/>
        <family val="1"/>
        <charset val="238"/>
      </rPr>
      <t>Philippines</t>
    </r>
  </si>
  <si>
    <r>
      <rPr>
        <sz val="12"/>
        <color theme="1"/>
        <rFont val="Times New Roman"/>
        <family val="1"/>
        <charset val="238"/>
      </rPr>
      <t>Qatar</t>
    </r>
  </si>
  <si>
    <r>
      <rPr>
        <sz val="12"/>
        <color theme="1"/>
        <rFont val="Times New Roman"/>
        <family val="1"/>
        <charset val="238"/>
      </rPr>
      <t>Rwanda</t>
    </r>
  </si>
  <si>
    <r>
      <rPr>
        <sz val="12"/>
        <color theme="1"/>
        <rFont val="Times New Roman"/>
        <family val="1"/>
        <charset val="238"/>
      </rPr>
      <t>Samoa</t>
    </r>
  </si>
  <si>
    <r>
      <rPr>
        <sz val="12"/>
        <color theme="1"/>
        <rFont val="Times New Roman"/>
        <family val="1"/>
        <charset val="238"/>
      </rPr>
      <t>São Tomé and Príncipe</t>
    </r>
  </si>
  <si>
    <r>
      <rPr>
        <sz val="12"/>
        <color theme="1"/>
        <rFont val="Times New Roman"/>
        <family val="1"/>
        <charset val="238"/>
      </rPr>
      <t>Saudi Arabia</t>
    </r>
  </si>
  <si>
    <r>
      <rPr>
        <sz val="12"/>
        <color theme="1"/>
        <rFont val="Times New Roman"/>
        <family val="1"/>
        <charset val="238"/>
      </rPr>
      <t>Senegal</t>
    </r>
  </si>
  <si>
    <r>
      <rPr>
        <sz val="12"/>
        <color theme="1"/>
        <rFont val="Times New Roman"/>
        <family val="1"/>
        <charset val="238"/>
      </rPr>
      <t>Seychelles</t>
    </r>
  </si>
  <si>
    <r>
      <rPr>
        <sz val="12"/>
        <color theme="1"/>
        <rFont val="Times New Roman"/>
        <family val="1"/>
        <charset val="238"/>
      </rPr>
      <t>Solomon Islands</t>
    </r>
  </si>
  <si>
    <r>
      <rPr>
        <sz val="12"/>
        <color theme="1"/>
        <rFont val="Times New Roman"/>
        <family val="1"/>
        <charset val="238"/>
      </rPr>
      <t>Somalia</t>
    </r>
  </si>
  <si>
    <r>
      <rPr>
        <sz val="12"/>
        <color theme="1"/>
        <rFont val="Times New Roman"/>
        <family val="1"/>
        <charset val="238"/>
      </rPr>
      <t>South Africa</t>
    </r>
  </si>
  <si>
    <r>
      <rPr>
        <sz val="12"/>
        <color theme="1"/>
        <rFont val="Times New Roman"/>
        <family val="1"/>
        <charset val="238"/>
      </rPr>
      <t>South Sudan</t>
    </r>
  </si>
  <si>
    <r>
      <rPr>
        <sz val="12"/>
        <color theme="1"/>
        <rFont val="Times New Roman"/>
        <family val="1"/>
        <charset val="238"/>
      </rPr>
      <t>Sri Lanka</t>
    </r>
  </si>
  <si>
    <r>
      <rPr>
        <sz val="12"/>
        <color theme="1"/>
        <rFont val="Times New Roman"/>
        <family val="1"/>
        <charset val="238"/>
      </rPr>
      <t>Saint Kitts and Nevis</t>
    </r>
  </si>
  <si>
    <r>
      <rPr>
        <sz val="12"/>
        <color theme="1"/>
        <rFont val="Times New Roman"/>
        <family val="1"/>
        <charset val="238"/>
      </rPr>
      <t>Saint Lucia</t>
    </r>
  </si>
  <si>
    <r>
      <rPr>
        <sz val="12"/>
        <color theme="1"/>
        <rFont val="Times New Roman"/>
        <family val="1"/>
        <charset val="238"/>
      </rPr>
      <t>Saint Vincent and the Grenadines</t>
    </r>
  </si>
  <si>
    <r>
      <rPr>
        <sz val="12"/>
        <color theme="1"/>
        <rFont val="Times New Roman"/>
        <family val="1"/>
        <charset val="238"/>
      </rPr>
      <t>Sudan</t>
    </r>
  </si>
  <si>
    <r>
      <rPr>
        <sz val="12"/>
        <color theme="1"/>
        <rFont val="Times New Roman"/>
        <family val="1"/>
        <charset val="238"/>
      </rPr>
      <t>Syria</t>
    </r>
  </si>
  <si>
    <r>
      <rPr>
        <sz val="12"/>
        <color theme="1"/>
        <rFont val="Times New Roman"/>
        <family val="1"/>
        <charset val="238"/>
      </rPr>
      <t>Tajikistan</t>
    </r>
  </si>
  <si>
    <r>
      <rPr>
        <sz val="12"/>
        <color theme="1"/>
        <rFont val="Times New Roman"/>
        <family val="1"/>
        <charset val="238"/>
      </rPr>
      <t>Tanzania</t>
    </r>
  </si>
  <si>
    <r>
      <rPr>
        <sz val="12"/>
        <color theme="1"/>
        <rFont val="Times New Roman"/>
        <family val="1"/>
        <charset val="238"/>
      </rPr>
      <t>Thailand</t>
    </r>
  </si>
  <si>
    <r>
      <rPr>
        <sz val="12"/>
        <color theme="1"/>
        <rFont val="Times New Roman"/>
        <family val="1"/>
        <charset val="238"/>
      </rPr>
      <t>East Timor</t>
    </r>
  </si>
  <si>
    <r>
      <rPr>
        <sz val="12"/>
        <color theme="1"/>
        <rFont val="Times New Roman"/>
        <family val="1"/>
        <charset val="238"/>
      </rPr>
      <t>Trinidad and Tobago</t>
    </r>
  </si>
  <si>
    <r>
      <rPr>
        <sz val="12"/>
        <color theme="1"/>
        <rFont val="Times New Roman"/>
        <family val="1"/>
        <charset val="238"/>
      </rPr>
      <t>Tunisia</t>
    </r>
  </si>
  <si>
    <r>
      <rPr>
        <sz val="12"/>
        <color theme="1"/>
        <rFont val="Times New Roman"/>
        <family val="1"/>
        <charset val="238"/>
      </rPr>
      <t>Turkey</t>
    </r>
  </si>
  <si>
    <r>
      <rPr>
        <sz val="12"/>
        <color theme="1"/>
        <rFont val="Times New Roman"/>
        <family val="1"/>
        <charset val="238"/>
      </rPr>
      <t>Turkmenistan</t>
    </r>
  </si>
  <si>
    <r>
      <rPr>
        <sz val="12"/>
        <color theme="1"/>
        <rFont val="Times New Roman"/>
        <family val="1"/>
        <charset val="238"/>
      </rPr>
      <t>United Arab Emirates</t>
    </r>
  </si>
  <si>
    <r>
      <rPr>
        <sz val="12"/>
        <color theme="1"/>
        <rFont val="Times New Roman"/>
        <family val="1"/>
        <charset val="238"/>
      </rPr>
      <t>Uzbekistan</t>
    </r>
  </si>
  <si>
    <r>
      <rPr>
        <sz val="12"/>
        <color theme="1"/>
        <rFont val="Times New Roman"/>
        <family val="1"/>
        <charset val="238"/>
      </rPr>
      <t>Vietnam</t>
    </r>
  </si>
  <si>
    <r>
      <rPr>
        <sz val="12"/>
        <color theme="1"/>
        <rFont val="Times New Roman"/>
        <family val="1"/>
        <charset val="238"/>
      </rPr>
      <t>West Bank and Gaza</t>
    </r>
  </si>
  <si>
    <r>
      <rPr>
        <sz val="12"/>
        <color theme="1"/>
        <rFont val="Times New Roman"/>
        <family val="1"/>
        <charset val="238"/>
      </rPr>
      <t>Yemen</t>
    </r>
  </si>
  <si>
    <r>
      <rPr>
        <b/>
        <sz val="12"/>
        <rFont val="Times New Roman"/>
        <family val="1"/>
        <charset val="238"/>
      </rPr>
      <t>See right.</t>
    </r>
  </si>
  <si>
    <r>
      <rPr>
        <b/>
        <sz val="12"/>
        <rFont val="Times New Roman"/>
        <family val="1"/>
        <charset val="238"/>
      </rPr>
      <t>IMF “Emerging Market and Developing Economies” list of countries outside Europe:</t>
    </r>
  </si>
  <si>
    <r>
      <rPr>
        <b/>
        <sz val="14"/>
        <rFont val="Times New Roman"/>
        <family val="1"/>
        <charset val="238"/>
      </rPr>
      <t>Answer</t>
    </r>
  </si>
  <si>
    <r>
      <rPr>
        <sz val="12"/>
        <rFont val="Times New Roman"/>
        <family val="1"/>
        <charset val="238"/>
      </rPr>
      <t>-</t>
    </r>
  </si>
  <si>
    <r>
      <rPr>
        <sz val="12"/>
        <color theme="1"/>
        <rFont val="Times New Roman"/>
        <family val="1"/>
        <charset val="238"/>
      </rPr>
      <t>Other (Please specify!)</t>
    </r>
  </si>
  <si>
    <r>
      <rPr>
        <sz val="12"/>
        <color theme="1"/>
        <rFont val="Times New Roman"/>
        <family val="1"/>
        <charset val="238"/>
      </rPr>
      <t>Yes (This must be presented in free-text format, maximum 500 characters with spaces.)</t>
    </r>
  </si>
  <si>
    <r>
      <rPr>
        <sz val="12"/>
        <color theme="1"/>
        <rFont val="Times New Roman"/>
        <family val="1"/>
        <charset val="238"/>
      </rPr>
      <t>Consumption from self-production [as a proportion of total consumption, %]:</t>
    </r>
  </si>
  <si>
    <r>
      <rPr>
        <sz val="12"/>
        <color theme="1"/>
        <rFont val="Times New Roman"/>
        <family val="1"/>
        <charset val="238"/>
      </rPr>
      <t>“Green electricity” purchased as a product with guarantee of origin [as a proportion of total consumption, %]:</t>
    </r>
  </si>
  <si>
    <r>
      <rPr>
        <sz val="12"/>
        <color theme="1"/>
        <rFont val="Times New Roman"/>
        <family val="1"/>
        <charset val="238"/>
      </rPr>
      <t>Renewable proportion of electricity usually purchased in Hungary [%]:</t>
    </r>
  </si>
  <si>
    <r>
      <rPr>
        <sz val="12"/>
        <rFont val="Times New Roman"/>
        <family val="1"/>
        <charset val="238"/>
      </rPr>
      <t>As a proportion of total consumption [%]:</t>
    </r>
  </si>
  <si>
    <r>
      <rPr>
        <b/>
        <sz val="14"/>
        <rFont val="Times New Roman"/>
        <family val="1"/>
        <charset val="238"/>
      </rPr>
      <t>What percentage of the total area of your company’s owned or leased property is certified under a building certification scheme? [%]</t>
    </r>
  </si>
  <si>
    <r>
      <rPr>
        <sz val="12"/>
        <color theme="1"/>
        <rFont val="Times New Roman"/>
        <family val="1"/>
        <charset val="238"/>
      </rPr>
      <t>Tonnes of carbon dioxide equivalent:</t>
    </r>
  </si>
  <si>
    <r>
      <rPr>
        <sz val="12"/>
        <rFont val="Times New Roman"/>
        <family val="1"/>
        <charset val="238"/>
      </rPr>
      <t>Category 1 - Purchased goods and services [tonnes of carbon dioxide equivalent]</t>
    </r>
  </si>
  <si>
    <r>
      <rPr>
        <sz val="12"/>
        <rFont val="Times New Roman"/>
        <family val="1"/>
        <charset val="238"/>
      </rPr>
      <t>Category 2 - Capital goods [tonnes of carbon dioxide equivalent]</t>
    </r>
  </si>
  <si>
    <r>
      <rPr>
        <sz val="12"/>
        <rFont val="Times New Roman"/>
        <family val="1"/>
        <charset val="238"/>
      </rPr>
      <t>Category 3 - Fuel- and energy-related activities (not included in category 1 or 2) [tonnes of carbon dioxide equivalent]</t>
    </r>
  </si>
  <si>
    <r>
      <rPr>
        <sz val="12"/>
        <rFont val="Times New Roman"/>
        <family val="1"/>
        <charset val="238"/>
      </rPr>
      <t>Category 4 - Upstream transportation and distribution [tonnes of carbon dioxide equivalent]</t>
    </r>
  </si>
  <si>
    <r>
      <rPr>
        <sz val="12"/>
        <rFont val="Times New Roman"/>
        <family val="1"/>
        <charset val="238"/>
      </rPr>
      <t>Category 5 - Waste generated in operations [tonnes of carbon dioxide equivalent]</t>
    </r>
  </si>
  <si>
    <r>
      <rPr>
        <sz val="12"/>
        <rFont val="Times New Roman"/>
        <family val="1"/>
        <charset val="238"/>
      </rPr>
      <t>Category 6 - Business travel [tonnes of carbon dioxide equivalent]</t>
    </r>
  </si>
  <si>
    <r>
      <rPr>
        <sz val="12"/>
        <rFont val="Times New Roman"/>
        <family val="1"/>
        <charset val="238"/>
      </rPr>
      <t>Category 7 - Employee commuting [tonnes of carbon dioxide equivalent]</t>
    </r>
  </si>
  <si>
    <r>
      <rPr>
        <sz val="12"/>
        <rFont val="Times New Roman"/>
        <family val="1"/>
        <charset val="238"/>
      </rPr>
      <t>Category 8 - Upstream leased assets [tonnes of carbon dioxide equivalent]</t>
    </r>
  </si>
  <si>
    <r>
      <rPr>
        <sz val="12"/>
        <rFont val="Times New Roman"/>
        <family val="1"/>
        <charset val="238"/>
      </rPr>
      <t>Category 10 - Processing of sold products [tonnes of carbon dioxide equivalent]</t>
    </r>
  </si>
  <si>
    <r>
      <rPr>
        <sz val="12"/>
        <rFont val="Times New Roman"/>
        <family val="1"/>
        <charset val="238"/>
      </rPr>
      <t>Category 11 - Use of sold products [tonnes of carbon dioxide equivalent]</t>
    </r>
  </si>
  <si>
    <r>
      <rPr>
        <sz val="12"/>
        <rFont val="Times New Roman"/>
        <family val="1"/>
        <charset val="238"/>
      </rPr>
      <t>Category 12 - End-of-life treatment of sold products [tonnes of carbon dioxide equivalent]</t>
    </r>
  </si>
  <si>
    <r>
      <rPr>
        <sz val="12"/>
        <rFont val="Times New Roman"/>
        <family val="1"/>
        <charset val="238"/>
      </rPr>
      <t>Category 13 - Downstream leased assets [tonnes of carbon dioxide equivalent]</t>
    </r>
  </si>
  <si>
    <r>
      <rPr>
        <sz val="12"/>
        <rFont val="Times New Roman"/>
        <family val="1"/>
        <charset val="238"/>
      </rPr>
      <t>Category 14 - Franchises [tonnes of carbon dioxide equivalent]</t>
    </r>
  </si>
  <si>
    <r>
      <rPr>
        <sz val="12"/>
        <rFont val="Times New Roman"/>
        <family val="1"/>
        <charset val="238"/>
      </rPr>
      <t>Category 15 - Investments [tonnes of carbon dioxide equivalent]</t>
    </r>
  </si>
  <si>
    <r>
      <rPr>
        <sz val="12"/>
        <rFont val="Times New Roman"/>
        <family val="1"/>
        <charset val="238"/>
      </rPr>
      <t>Category 9 - Downstream transportation and distribution [tonnes of carbon dioxide equivalent]</t>
    </r>
  </si>
  <si>
    <r>
      <rPr>
        <i/>
        <sz val="14"/>
        <rFont val="Times New Roman"/>
        <family val="1"/>
        <charset val="238"/>
      </rPr>
      <t>Please specify the proportion of your company’s Taxonomy-eligible turnover. [%]</t>
    </r>
  </si>
  <si>
    <r>
      <rPr>
        <i/>
        <sz val="14"/>
        <rFont val="Times New Roman"/>
        <family val="1"/>
        <charset val="238"/>
      </rPr>
      <t>Please specify the proportion of your company's Taxonomy-eligible capital expenditure. [%]</t>
    </r>
  </si>
  <si>
    <r>
      <rPr>
        <i/>
        <sz val="14"/>
        <rFont val="Times New Roman"/>
        <family val="1"/>
        <charset val="238"/>
      </rPr>
      <t>Please specify the proportion of your company's Taxonomy-eligible operating expenditure. [%]</t>
    </r>
  </si>
  <si>
    <r>
      <rPr>
        <i/>
        <sz val="14"/>
        <rFont val="Times New Roman"/>
        <family val="1"/>
        <charset val="238"/>
      </rPr>
      <t>Please specify the proportion of your company's Taxonomy-aligned turnover. [%]</t>
    </r>
  </si>
  <si>
    <r>
      <rPr>
        <i/>
        <sz val="14"/>
        <rFont val="Times New Roman"/>
        <family val="1"/>
        <charset val="238"/>
      </rPr>
      <t>Please specify the proportion of your company's Taxonomy-aligned capital expenditure. [%]</t>
    </r>
  </si>
  <si>
    <r>
      <rPr>
        <i/>
        <sz val="14"/>
        <rFont val="Times New Roman"/>
        <family val="1"/>
        <charset val="238"/>
      </rPr>
      <t>Please specify the proportion of your company's Taxonomy-aligned operating expenditure. [%]</t>
    </r>
  </si>
  <si>
    <r>
      <rPr>
        <sz val="12"/>
        <rFont val="Times New Roman"/>
        <family val="1"/>
        <charset val="238"/>
      </rPr>
      <t>Please specify the answer as a percentage of turnover, capital expenditure or operating expenditure.</t>
    </r>
  </si>
  <si>
    <r>
      <rPr>
        <sz val="12"/>
        <color theme="1"/>
        <rFont val="Times New Roman"/>
        <family val="1"/>
        <charset val="238"/>
      </rPr>
      <t>Please specify the answer as a percentage of turnover, capital expenditure or operating expenditure</t>
    </r>
  </si>
  <si>
    <r>
      <rPr>
        <sz val="12"/>
        <color theme="1"/>
        <rFont val="Times New Roman"/>
        <family val="1"/>
        <charset val="238"/>
      </rPr>
      <t>Yes (Please specify a percentage value relative to total point sources.)</t>
    </r>
  </si>
  <si>
    <r>
      <rPr>
        <sz val="12"/>
        <color theme="1"/>
        <rFont val="Times New Roman"/>
        <family val="1"/>
        <charset val="238"/>
      </rPr>
      <t>This must be presented in free-text format, maximum 500 characters with spaces.</t>
    </r>
  </si>
  <si>
    <r>
      <rPr>
        <i/>
        <sz val="14"/>
        <rFont val="Times New Roman"/>
        <family val="1"/>
        <charset val="238"/>
      </rPr>
      <t xml:space="preserve">If the answer to Question E20c is ‘Yes’, what air pollution reduction measures has your company taken/is your company taking? </t>
    </r>
    <r>
      <rPr>
        <i/>
        <sz val="14"/>
        <rFont val="Times New Roman"/>
        <family val="1"/>
        <charset val="238"/>
      </rPr>
      <t>(This must be presented in free-text format, maximum 500 characters with spaces.)</t>
    </r>
  </si>
  <si>
    <r>
      <rPr>
        <sz val="14"/>
        <rFont val="Times New Roman"/>
        <family val="1"/>
        <charset val="238"/>
      </rPr>
      <t>Examples of restrictive regulation:
- RoHS (Directive 2011/65/EU of the European Parliament and of the Council of 8 June 2011 and Government Decree 374/2012. (XII. 18.))
- REACH (Regulation (EC) No 1907/2006 of the European Parliament and of the Council of 18 December 2006)
- SCIP database materials (</t>
    </r>
    <r>
      <rPr>
        <b/>
        <sz val="14"/>
        <rFont val="Times New Roman"/>
        <family val="1"/>
        <charset val="238"/>
      </rPr>
      <t>S</t>
    </r>
    <r>
      <rPr>
        <sz val="14"/>
        <rFont val="Times New Roman"/>
        <family val="1"/>
        <charset val="238"/>
      </rPr>
      <t xml:space="preserve">ubstances of </t>
    </r>
    <r>
      <rPr>
        <b/>
        <sz val="14"/>
        <rFont val="Times New Roman"/>
        <family val="1"/>
        <charset val="238"/>
      </rPr>
      <t>C</t>
    </r>
    <r>
      <rPr>
        <sz val="14"/>
        <rFont val="Times New Roman"/>
        <family val="1"/>
        <charset val="238"/>
      </rPr>
      <t xml:space="preserve">oncern </t>
    </r>
    <r>
      <rPr>
        <b/>
        <sz val="14"/>
        <rFont val="Times New Roman"/>
        <family val="1"/>
        <charset val="238"/>
      </rPr>
      <t>I</t>
    </r>
    <r>
      <rPr>
        <sz val="14"/>
        <rFont val="Times New Roman"/>
        <family val="1"/>
        <charset val="238"/>
      </rPr>
      <t>n articles as such or in complex objects (</t>
    </r>
    <r>
      <rPr>
        <b/>
        <sz val="14"/>
        <rFont val="Times New Roman"/>
        <family val="1"/>
        <charset val="238"/>
      </rPr>
      <t>P</t>
    </r>
    <r>
      <rPr>
        <sz val="14"/>
        <rFont val="Times New Roman"/>
        <family val="1"/>
        <charset val="238"/>
      </rPr>
      <t>roducts))
- China RoHS2
- CA Prop 65 substances (Safe Drinking Water and Toxic Enforcement Act of 1986, OEHHA Proposition 65 List)
- Conflict Minerals Regulation (Directive (EU) 2017/821 of the European Parliament and of the Council of 17 May 2017)</t>
    </r>
  </si>
  <si>
    <r>
      <rPr>
        <sz val="14"/>
        <rFont val="Times New Roman"/>
        <family val="1"/>
        <charset val="238"/>
      </rPr>
      <t>Substances that deplete the ozone layer: CFCs, halons, CTC, TCA, BCM, MB, HBFCs and HCFCs.</t>
    </r>
  </si>
  <si>
    <r>
      <rPr>
        <sz val="12"/>
        <rFont val="Times New Roman"/>
        <family val="1"/>
        <charset val="238"/>
      </rPr>
      <t>Percentage value:</t>
    </r>
  </si>
  <si>
    <r>
      <rPr>
        <sz val="12"/>
        <color theme="1"/>
        <rFont val="Times New Roman"/>
        <family val="1"/>
        <charset val="238"/>
      </rPr>
      <t>Yes (Please specify the target date, as well as the base year and the percentage.)</t>
    </r>
  </si>
  <si>
    <r>
      <rPr>
        <sz val="12"/>
        <color theme="1"/>
        <rFont val="Times New Roman"/>
        <family val="1"/>
        <charset val="238"/>
      </rPr>
      <t>Greenfield investment (This must be presented in free-text format, maximum 500 characters with spaces.)</t>
    </r>
  </si>
  <si>
    <r>
      <rPr>
        <sz val="12"/>
        <color theme="1"/>
        <rFont val="Times New Roman"/>
        <family val="1"/>
        <charset val="238"/>
      </rPr>
      <t>Brownfield investment (This must be presented in free-text format, maximum 500 characters with spaces.)</t>
    </r>
  </si>
  <si>
    <r>
      <rPr>
        <sz val="12"/>
        <color theme="1"/>
        <rFont val="Times New Roman"/>
        <family val="1"/>
        <charset val="238"/>
      </rPr>
      <t>The HUF value is required, and this must be presented in free-text format, maximum 500 characters with spaces.</t>
    </r>
  </si>
  <si>
    <r>
      <rPr>
        <sz val="14"/>
        <rFont val="Times New Roman"/>
        <family val="1"/>
        <charset val="238"/>
      </rPr>
      <t>Please also include information on any investments that you have started in the last two financial years but are still in progress.
The investment is in progress if the administrative procedures related to the investment, such as the environmental impact assessment procedure, the single environmental permit procedure or any land registry or other permit procedure, have commenced.
The text should include a description of the nature of the activity, the geographical location and size of the area concerned, the types of habitats affected and the measures planned to conserve these.</t>
    </r>
  </si>
  <si>
    <r>
      <rPr>
        <sz val="12"/>
        <rFont val="Times New Roman"/>
        <family val="1"/>
        <charset val="238"/>
      </rPr>
      <t>Presentation of investment(s):</t>
    </r>
  </si>
  <si>
    <r>
      <rPr>
        <sz val="12"/>
        <color theme="1"/>
        <rFont val="Times New Roman"/>
        <family val="1"/>
        <charset val="238"/>
      </rPr>
      <t>Not relevant</t>
    </r>
  </si>
  <si>
    <r>
      <rPr>
        <sz val="14"/>
        <rFont val="Times New Roman"/>
        <family val="1"/>
        <charset val="238"/>
      </rPr>
      <t>For both blue-collar and white-collar staff, please specify the ratio of average female to male basic salaries. 
Ensuring equality of the sexes is essential for social sustainability.</t>
    </r>
  </si>
  <si>
    <r>
      <rPr>
        <sz val="12"/>
        <rFont val="Times New Roman"/>
        <family val="1"/>
        <charset val="238"/>
      </rPr>
      <t>Percentage (blue-collar workforce):</t>
    </r>
  </si>
  <si>
    <r>
      <rPr>
        <sz val="12"/>
        <rFont val="Times New Roman"/>
        <family val="1"/>
        <charset val="238"/>
      </rPr>
      <t>Percentage (white-collar staff):</t>
    </r>
  </si>
  <si>
    <r>
      <rPr>
        <sz val="12"/>
        <color theme="1"/>
        <rFont val="Times New Roman"/>
        <family val="1"/>
        <charset val="238"/>
      </rPr>
      <t>Other (This must be presented in free-text format, maximum 500 characters with spaces.)</t>
    </r>
  </si>
  <si>
    <r>
      <rPr>
        <i/>
        <sz val="14"/>
        <rFont val="Times New Roman"/>
        <family val="1"/>
        <charset val="238"/>
      </rPr>
      <t>If the answer to Question S7 is ‘Yes’, then what percentage of the total number of employees are trained first-aid providers? [%]</t>
    </r>
  </si>
  <si>
    <r>
      <rPr>
        <sz val="12"/>
        <rFont val="Times New Roman"/>
        <family val="1"/>
        <charset val="238"/>
      </rPr>
      <t>Cases won:</t>
    </r>
  </si>
  <si>
    <r>
      <rPr>
        <sz val="12"/>
        <rFont val="Times New Roman"/>
        <family val="1"/>
        <charset val="238"/>
      </rPr>
      <t>Cases lost:</t>
    </r>
  </si>
  <si>
    <r>
      <rPr>
        <sz val="12"/>
        <color theme="1"/>
        <rFont val="Times New Roman"/>
        <family val="1"/>
        <charset val="238"/>
      </rPr>
      <t>Special measures to support single parents</t>
    </r>
  </si>
  <si>
    <r>
      <rPr>
        <sz val="12"/>
        <color theme="1"/>
        <rFont val="Times New Roman"/>
        <family val="1"/>
        <charset val="238"/>
      </rPr>
      <t>Support for children with developmental disorders and in need of early-stage development assistance and their families</t>
    </r>
  </si>
  <si>
    <r>
      <rPr>
        <sz val="12"/>
        <color theme="1"/>
        <rFont val="Times New Roman"/>
        <family val="1"/>
        <charset val="238"/>
      </rPr>
      <t>Support in talent nurturing for employees’ children</t>
    </r>
  </si>
  <si>
    <r>
      <rPr>
        <sz val="12"/>
        <color theme="1"/>
        <rFont val="Times New Roman"/>
        <family val="1"/>
        <charset val="238"/>
      </rPr>
      <t>Legal/psychological assistance related to family issues</t>
    </r>
  </si>
  <si>
    <r>
      <rPr>
        <sz val="12"/>
        <color theme="1"/>
        <rFont val="Times New Roman"/>
        <family val="1"/>
        <charset val="238"/>
      </rPr>
      <t>Counselling (related to child raising, family planning, partner relationships, intergenerational co-operation - either individual or group)</t>
    </r>
  </si>
  <si>
    <r>
      <rPr>
        <sz val="12"/>
        <color theme="1"/>
        <rFont val="Times New Roman"/>
        <family val="1"/>
        <charset val="238"/>
      </rPr>
      <t>Home-purchase loans or other preferential employer loans</t>
    </r>
  </si>
  <si>
    <r>
      <rPr>
        <sz val="12"/>
        <color theme="1"/>
        <rFont val="Times New Roman"/>
        <family val="1"/>
        <charset val="238"/>
      </rPr>
      <t>Start-of-school allowance</t>
    </r>
  </si>
  <si>
    <r>
      <rPr>
        <sz val="12"/>
        <color theme="1"/>
        <rFont val="Times New Roman"/>
        <family val="1"/>
        <charset val="238"/>
      </rPr>
      <t>Grandparent programmes</t>
    </r>
  </si>
  <si>
    <r>
      <rPr>
        <sz val="12"/>
        <color theme="1"/>
        <rFont val="Times New Roman"/>
        <family val="1"/>
        <charset val="238"/>
      </rPr>
      <t>Support for active and healthy ageing</t>
    </r>
  </si>
  <si>
    <r>
      <rPr>
        <sz val="12"/>
        <color theme="1"/>
        <rFont val="Times New Roman"/>
        <family val="1"/>
        <charset val="238"/>
      </rPr>
      <t>Participation of managers in sensitivity training in the following areas: support for single-parent employees, support for victims of domestic violence</t>
    </r>
  </si>
  <si>
    <r>
      <rPr>
        <sz val="12"/>
        <color theme="1"/>
        <rFont val="Times New Roman"/>
        <family val="1"/>
        <charset val="238"/>
      </rPr>
      <t>Working time allowance for attending skills development training</t>
    </r>
  </si>
  <si>
    <r>
      <rPr>
        <sz val="12"/>
        <color theme="1"/>
        <rFont val="Times New Roman"/>
        <family val="1"/>
        <charset val="238"/>
      </rPr>
      <t>Working time allowance for attending training on equality of the sexes</t>
    </r>
  </si>
  <si>
    <r>
      <rPr>
        <sz val="12"/>
        <color theme="1"/>
        <rFont val="Times New Roman"/>
        <family val="1"/>
        <charset val="238"/>
      </rPr>
      <t>Other measures to encourage a healthy balance between work and family life</t>
    </r>
  </si>
  <si>
    <r>
      <rPr>
        <sz val="12"/>
        <color theme="1"/>
        <rFont val="Times New Roman"/>
        <family val="1"/>
        <charset val="238"/>
      </rPr>
      <t>None of the above</t>
    </r>
  </si>
  <si>
    <r>
      <rPr>
        <i/>
        <sz val="14"/>
        <rFont val="Times New Roman"/>
        <family val="1"/>
        <charset val="238"/>
      </rPr>
      <t>If any response to the first two age groups of Question S36 ‘Employed workers’ is greater than 0, specify the number of workers employed in dual training and the proportion of such workers to the total number of workers employed.</t>
    </r>
  </si>
  <si>
    <r>
      <rPr>
        <sz val="12"/>
        <rFont val="Times New Roman"/>
        <family val="1"/>
        <charset val="238"/>
      </rPr>
      <t>No. of persons:</t>
    </r>
  </si>
  <si>
    <r>
      <rPr>
        <sz val="12"/>
        <rFont val="Times New Roman"/>
        <family val="1"/>
        <charset val="238"/>
      </rPr>
      <t>Share relative to the total employed [%]:</t>
    </r>
  </si>
  <si>
    <r>
      <rPr>
        <i/>
        <sz val="14"/>
        <rFont val="Times New Roman"/>
        <family val="1"/>
        <charset val="238"/>
      </rPr>
      <t>If the answer to Question S39 is greater than 0, how many workers with disabilities or reduced capacity for work fall into the categories defined in Decree 7/2012. (II. 14.) of the of the Ministry of Human Resources?</t>
    </r>
  </si>
  <si>
    <r>
      <rPr>
        <i/>
        <sz val="14"/>
        <rFont val="Times New Roman"/>
        <family val="1"/>
        <charset val="238"/>
      </rPr>
      <t xml:space="preserve">If your answer to Question G1 is other than “No, it does not have any of these”, for which of the selected areas does your company have a third-party certified management system? </t>
    </r>
    <r>
      <rPr>
        <i/>
        <sz val="14"/>
        <rFont val="Times New Roman"/>
        <family val="1"/>
        <charset val="238"/>
      </rPr>
      <t>(You can mark more than one answer.)</t>
    </r>
  </si>
  <si>
    <r>
      <rPr>
        <sz val="12"/>
        <color theme="1"/>
        <rFont val="Times New Roman"/>
        <family val="1"/>
        <charset val="238"/>
      </rPr>
      <t>Environment: Other (name of system required)</t>
    </r>
  </si>
  <si>
    <r>
      <rPr>
        <sz val="12"/>
        <color theme="1"/>
        <rFont val="Times New Roman"/>
        <family val="1"/>
        <charset val="238"/>
      </rPr>
      <t>Energy management: Other (name of system required)</t>
    </r>
  </si>
  <si>
    <r>
      <rPr>
        <sz val="12"/>
        <color theme="1"/>
        <rFont val="Times New Roman"/>
        <family val="1"/>
        <charset val="238"/>
      </rPr>
      <t>Occupational health and safety: Other (name of system required)</t>
    </r>
  </si>
  <si>
    <r>
      <rPr>
        <sz val="12"/>
        <color theme="1"/>
        <rFont val="Times New Roman"/>
        <family val="1"/>
        <charset val="238"/>
      </rPr>
      <t>Anti-corruption: Other (name of system required)</t>
    </r>
  </si>
  <si>
    <r>
      <rPr>
        <sz val="12"/>
        <color theme="1"/>
        <rFont val="Times New Roman"/>
        <family val="1"/>
        <charset val="238"/>
      </rPr>
      <t>Quality management: Other (name of system required)</t>
    </r>
  </si>
  <si>
    <r>
      <rPr>
        <sz val="12"/>
        <color theme="1"/>
        <rFont val="Times New Roman"/>
        <family val="1"/>
        <charset val="238"/>
      </rPr>
      <t>Information security: Other (name of system required)</t>
    </r>
  </si>
  <si>
    <r>
      <rPr>
        <sz val="12"/>
        <color theme="1"/>
        <rFont val="Times New Roman"/>
        <family val="1"/>
        <charset val="238"/>
      </rPr>
      <t>Corporate social responsibility: Other (name of system required)</t>
    </r>
  </si>
  <si>
    <r>
      <rPr>
        <sz val="12"/>
        <color theme="1"/>
        <rFont val="Times New Roman"/>
        <family val="1"/>
        <charset val="238"/>
      </rPr>
      <t>Responsible raw materials procurement (name of system required)</t>
    </r>
  </si>
  <si>
    <r>
      <rPr>
        <sz val="12"/>
        <color theme="1"/>
        <rFont val="Times New Roman"/>
        <family val="1"/>
        <charset val="238"/>
      </rPr>
      <t>Other (name of system required)</t>
    </r>
  </si>
  <si>
    <r>
      <rPr>
        <sz val="12"/>
        <color theme="1"/>
        <rFont val="Times New Roman"/>
        <family val="1"/>
        <charset val="238"/>
      </rPr>
      <t>Yes, other types of administrative fines: (name of fine required)</t>
    </r>
  </si>
  <si>
    <r>
      <rPr>
        <b/>
        <sz val="14"/>
        <color theme="1"/>
        <rFont val="Times New Roman"/>
        <family val="1"/>
        <charset val="238"/>
      </rPr>
      <t>Checking of answers</t>
    </r>
  </si>
  <si>
    <r>
      <rPr>
        <b/>
        <sz val="12"/>
        <rFont val="Times New Roman"/>
        <family val="1"/>
        <charset val="238"/>
      </rPr>
      <t>Headcount [persons]</t>
    </r>
  </si>
  <si>
    <r>
      <rPr>
        <b/>
        <sz val="12"/>
        <rFont val="Times New Roman"/>
        <family val="1"/>
        <charset val="238"/>
      </rPr>
      <t>Share relative to total employees [%]</t>
    </r>
  </si>
  <si>
    <r>
      <rPr>
        <sz val="12"/>
        <color theme="1"/>
        <rFont val="Times New Roman"/>
        <family val="1"/>
        <charset val="238"/>
      </rPr>
      <t xml:space="preserve">Yes, the company participates in such programmes (free-text format, maximum 500 characters with spaces, on the frequency and content of the programmes, supported with relevant data). </t>
    </r>
  </si>
  <si>
    <r>
      <rPr>
        <b/>
        <sz val="14"/>
        <color theme="1"/>
        <rFont val="Times New Roman"/>
        <family val="1"/>
        <charset val="238"/>
      </rPr>
      <t>Training, awareness-raising</t>
    </r>
  </si>
  <si>
    <r>
      <rPr>
        <b/>
        <sz val="14"/>
        <color theme="1"/>
        <rFont val="Times New Roman"/>
        <family val="1"/>
        <charset val="238"/>
      </rPr>
      <t>Company management systems</t>
    </r>
  </si>
  <si>
    <r>
      <rPr>
        <sz val="11"/>
        <rFont val="Times New Roman"/>
        <family val="1"/>
        <charset val="238"/>
      </rPr>
      <t>The EU Taxonomy requires that non-financial businesses disclose the proportion of their turnover, CapEx and/or OpEx that is related to their Taxonomy-eligible and Taxonomy-aligned activities.</t>
    </r>
  </si>
  <si>
    <r>
      <rPr>
        <b/>
        <sz val="14"/>
        <rFont val="Times New Roman"/>
        <family val="1"/>
        <charset val="238"/>
      </rPr>
      <t>What is the number and proportion of workers with disabilities or reduced capacity for work employed at your company?</t>
    </r>
  </si>
  <si>
    <r>
      <rPr>
        <sz val="14"/>
        <rFont val="Times New Roman"/>
        <family val="1"/>
        <charset val="238"/>
      </rPr>
      <t>The response must also detail risk management and adaptation measures (describing investments to mitigate negative impacts), as well as the opportunities that arise as a result of the impacts.</t>
    </r>
  </si>
  <si>
    <r>
      <rPr>
        <i/>
        <sz val="14"/>
        <rFont val="Times New Roman"/>
        <family val="1"/>
        <charset val="238"/>
      </rPr>
      <t>If the answer to Question E17 is ‘Yes’ (any of the answers beginning with ‘Yes’), please specify the following information relating to the target:</t>
    </r>
    <r>
      <rPr>
        <sz val="14"/>
        <rFont val="Times New Roman"/>
        <family val="1"/>
        <charset val="238"/>
      </rPr>
      <t xml:space="preserve">
</t>
    </r>
    <r>
      <rPr>
        <b/>
        <i/>
        <sz val="14"/>
        <rFont val="Times New Roman"/>
        <family val="1"/>
        <charset val="238"/>
      </rPr>
      <t xml:space="preserve">- Base year </t>
    </r>
    <r>
      <rPr>
        <i/>
        <sz val="14"/>
        <rFont val="Times New Roman"/>
        <family val="1"/>
        <charset val="238"/>
      </rPr>
      <t>(e.g. 2019)</t>
    </r>
    <r>
      <rPr>
        <sz val="14"/>
        <rFont val="Times New Roman"/>
        <family val="1"/>
        <charset val="238"/>
      </rPr>
      <t xml:space="preserve">
</t>
    </r>
    <r>
      <rPr>
        <b/>
        <i/>
        <sz val="14"/>
        <rFont val="Times New Roman"/>
        <family val="1"/>
        <charset val="238"/>
      </rPr>
      <t xml:space="preserve">- Target year </t>
    </r>
    <r>
      <rPr>
        <i/>
        <sz val="14"/>
        <rFont val="Times New Roman"/>
        <family val="1"/>
        <charset val="238"/>
      </rPr>
      <t>(e.g. 2050)</t>
    </r>
    <r>
      <rPr>
        <sz val="14"/>
        <rFont val="Times New Roman"/>
        <family val="1"/>
        <charset val="238"/>
      </rPr>
      <t xml:space="preserve">
</t>
    </r>
    <r>
      <rPr>
        <b/>
        <i/>
        <sz val="14"/>
        <rFont val="Times New Roman"/>
        <family val="1"/>
        <charset val="238"/>
      </rPr>
      <t xml:space="preserve">- Focus of emission reduction </t>
    </r>
    <r>
      <rPr>
        <i/>
        <sz val="14"/>
        <rFont val="Times New Roman"/>
        <family val="1"/>
        <charset val="238"/>
      </rPr>
      <t>(e.g. Scope 1, 2, 3)</t>
    </r>
    <r>
      <rPr>
        <sz val="14"/>
        <rFont val="Times New Roman"/>
        <family val="1"/>
        <charset val="238"/>
      </rPr>
      <t xml:space="preserve">
</t>
    </r>
    <r>
      <rPr>
        <b/>
        <i/>
        <sz val="14"/>
        <rFont val="Times New Roman"/>
        <family val="1"/>
        <charset val="238"/>
      </rPr>
      <t>- Type of target set</t>
    </r>
    <r>
      <rPr>
        <i/>
        <sz val="14"/>
        <rFont val="Times New Roman"/>
        <family val="1"/>
        <charset val="238"/>
      </rPr>
      <t xml:space="preserve"> (e.g. absolute emissions, intensity, carbon neutrality, net zero)</t>
    </r>
    <r>
      <rPr>
        <sz val="14"/>
        <rFont val="Times New Roman"/>
        <family val="1"/>
        <charset val="238"/>
      </rPr>
      <t xml:space="preserve">
</t>
    </r>
    <r>
      <rPr>
        <b/>
        <i/>
        <sz val="14"/>
        <rFont val="Times New Roman"/>
        <family val="1"/>
        <charset val="238"/>
      </rPr>
      <t xml:space="preserve">- Extent of emissions reduction </t>
    </r>
    <r>
      <rPr>
        <i/>
        <sz val="14"/>
        <rFont val="Times New Roman"/>
        <family val="1"/>
        <charset val="238"/>
      </rPr>
      <t>(expressed in %)</t>
    </r>
  </si>
  <si>
    <r>
      <rPr>
        <b/>
        <sz val="14"/>
        <rFont val="Times New Roman"/>
        <family val="1"/>
        <charset val="238"/>
      </rPr>
      <t>In the last two financial years, what was the extent of your company’s water usage in each of the following categories?</t>
    </r>
  </si>
  <si>
    <r>
      <rPr>
        <b/>
        <sz val="14"/>
        <rFont val="Times New Roman"/>
        <family val="1"/>
        <charset val="238"/>
      </rPr>
      <t>In the last two financial years, how much water has your company discharged and what was its total water consumption in each of the following categories?</t>
    </r>
  </si>
  <si>
    <r>
      <rPr>
        <sz val="14"/>
        <rFont val="Times New Roman"/>
        <family val="1"/>
        <charset val="238"/>
      </rPr>
      <t>The response must cover the activities carried out in the immediate vicinity of the protected natural area (national park, landscape protection district, nature reserve, natural monument) and Natura 2000 sites, the nature of the activities, the geographical location and size of the site(s) concerned, the number of sites, the proportion of sites of the total number of sites, the types of habitats affected and the measures planned to conserve these. In the case of protected natural areas, it is sufficient to assess areas that are under nationwide protection.
Possible types of habitat: subterranean habitats, forest habitats, meadow habitats, aquatic habitats, wetland habitats, rocky habitats, agricultural habitats, village/urban habitats, diverse multi-habitats.</t>
    </r>
  </si>
  <si>
    <r>
      <rPr>
        <b/>
        <sz val="14"/>
        <rFont val="Times New Roman"/>
        <family val="1"/>
        <charset val="238"/>
      </rPr>
      <t>Has your company undertaken any activities to mitigate climate change or to protect and restore biodiversity and ecosystems, or to offset the adverse impacts of your company’s operations?</t>
    </r>
  </si>
  <si>
    <r>
      <rPr>
        <sz val="14"/>
        <rFont val="Times New Roman"/>
        <family val="1"/>
        <charset val="238"/>
      </rPr>
      <t>The rules for the EPR (including the payment of charges) are applicable from 1 July 2023
The individual environmental load charges must be specified separately for the 3 main categories set out in Act LXXXIX of 2003 on the Environmental Load Charge:
Air pollution load charge, Sections 4-6
Water pollution load charge, Sections 7-10
Ground pollution load charge, Sections 11-14
An environmental product charge is levied, for example, on: Batteries, Packaging products, Other petroleum products, Other plastic products, Other chemical products, Electrical and electronic equipment, Rubber tyres, Office paper, Advertising papers
The exact list is available in Section 1 (3) of Act LXXXV of 2011 on the Environmental Product Charge.
Pursuant to Government Decree 80/2023. (III. 14.) on the detailed rules on the Extended Producer Responsibility system.</t>
    </r>
  </si>
  <si>
    <r>
      <rPr>
        <sz val="14"/>
        <rFont val="Times New Roman"/>
        <family val="1"/>
        <charset val="238"/>
      </rPr>
      <t>The amount of waste (in particular hazardous waste) generated by the company is an important indicator of the environmental riskiness of the business, and thus it is essential that this be presented. The amount of outbound material flows from the company (outputs) must be specified, regardless of which company is the recycler.
The value of all hazardous and all non-hazardous waste is automatically calculated from the data specified for the various waste categories.</t>
    </r>
  </si>
  <si>
    <r>
      <rPr>
        <sz val="14"/>
        <rFont val="Times New Roman"/>
        <family val="1"/>
        <charset val="238"/>
      </rPr>
      <t>Please consider the following raw materials when providing your answer:
- recycled raw materials
- recovered raw materials
- renewable raw materials (e.g. wood, cork, wicker, bamboo, etc.)
- non-renewable raw materials (e.g. glass, plastic, etc.)
- raw materials sold
The amount of inbound material flows to the company (inputs) must be specified, regardless of which company the raw material originates from (even if from the company itself).</t>
    </r>
  </si>
  <si>
    <r>
      <rPr>
        <i/>
        <sz val="14"/>
        <rFont val="Times New Roman"/>
        <family val="1"/>
        <charset val="238"/>
      </rPr>
      <t>If the answer to Question S13 is ‘Yes’, what is the value of the company’s contribution to the programme or initiative?</t>
    </r>
  </si>
  <si>
    <r>
      <rPr>
        <sz val="14"/>
        <rFont val="Times New Roman"/>
        <family val="1"/>
        <charset val="238"/>
      </rPr>
      <t xml:space="preserve"> This includes e.g. part-time work and job-sharing.</t>
    </r>
  </si>
  <si>
    <r>
      <rPr>
        <b/>
        <sz val="14"/>
        <rFont val="Times New Roman"/>
        <family val="1"/>
        <charset val="238"/>
      </rPr>
      <t>Does your company offer flexible working arrangements for workers over the age of 60 or approaching retirement?</t>
    </r>
  </si>
  <si>
    <r>
      <rPr>
        <sz val="14"/>
        <rFont val="Times New Roman"/>
        <family val="1"/>
        <charset val="238"/>
      </rPr>
      <t>This could include morning exercises, office massage, psychological care, or employee satisfaction surveys.</t>
    </r>
  </si>
  <si>
    <r>
      <rPr>
        <sz val="14"/>
        <rFont val="Times New Roman"/>
        <family val="1"/>
        <charset val="238"/>
      </rPr>
      <t>For example, a jubilee reward.</t>
    </r>
  </si>
  <si>
    <r>
      <rPr>
        <b/>
        <sz val="14"/>
        <rFont val="Times New Roman"/>
        <family val="1"/>
        <charset val="238"/>
      </rPr>
      <t>Does your company provide help with stress and conflict resolution at work?</t>
    </r>
  </si>
  <si>
    <r>
      <rPr>
        <sz val="14"/>
        <rFont val="Times New Roman"/>
        <family val="1"/>
        <charset val="238"/>
      </rPr>
      <t>Data should be provided based on the statistical headcount, considering the age reached in the given year, as at the last day of the financial year. 
Employees who exited the company include those who resigned, retired, left by mutual consent, or were dismissed.</t>
    </r>
  </si>
  <si>
    <r>
      <rPr>
        <sz val="14"/>
        <rFont val="Times New Roman"/>
        <family val="1"/>
        <charset val="238"/>
      </rPr>
      <t>Precisely who is covered by the term ‘workers with disabilities or reduced capacity for work’ is explained in Section 1(6) of Government Decree 327/2012. (XI. 16.) on the accreditation of employers that employ workers with disabilities or reduced capacity for work, and on the budgetary support that may be granted for the employment of workers with disabilities or reduced capacity for work.</t>
    </r>
  </si>
  <si>
    <r>
      <rPr>
        <sz val="14"/>
        <rFont val="Times New Roman"/>
        <family val="1"/>
        <charset val="238"/>
      </rPr>
      <t>Any management system (standard or family of standards, management system, certification system, or code of conduct) used by the company, whether certified by a third party or not, may be included.
Specify any areas where the company applies a standards-compliant operating procedure but this cannot be certified by a third party. For example, application of ISO 26000 recommendations; application of the Business Social Compliance Initiative (BSCI) Code of Conduct.</t>
    </r>
  </si>
  <si>
    <r>
      <rPr>
        <i/>
        <sz val="14"/>
        <rFont val="Times New Roman"/>
        <family val="1"/>
        <charset val="238"/>
      </rPr>
      <t>What was the amount of waste reclassified as a product in your company in the last two financial years?</t>
    </r>
  </si>
  <si>
    <r>
      <rPr>
        <b/>
        <sz val="14"/>
        <rFont val="Times New Roman"/>
        <family val="1"/>
        <charset val="238"/>
      </rPr>
      <t>Does your company have a process for identifying, assessing and responding to environmental and social risks and opportunities?</t>
    </r>
  </si>
  <si>
    <r>
      <rPr>
        <b/>
        <sz val="14"/>
        <rFont val="Times New Roman"/>
        <family val="1"/>
        <charset val="238"/>
      </rPr>
      <t>In the last two financial years, what was the amount of waste generated by your company in the following categories, what was the recovery rate, and what was the amount of hazardous and non-hazardous waste?</t>
    </r>
    <r>
      <rPr>
        <sz val="14"/>
        <rFont val="Times New Roman"/>
        <family val="1"/>
        <charset val="238"/>
      </rPr>
      <t xml:space="preserve">
</t>
    </r>
  </si>
  <si>
    <r>
      <rPr>
        <sz val="14"/>
        <rFont val="Times New Roman"/>
        <family val="1"/>
        <charset val="238"/>
      </rPr>
      <t>Only employees who have been assigned (appointed) to this role by the employer or with whom the company has otherwise verifiably agreed that they should perform this role may be included here.
Workers who have not acquired their first-aid skills through specific training for this role should not be considered workplace first-aid providers (e.g. first-aid training for a driving licence is not considered first-aid training for workplace first-aid provision).</t>
    </r>
  </si>
  <si>
    <r>
      <rPr>
        <b/>
        <sz val="14"/>
        <rFont val="Times New Roman"/>
        <family val="1"/>
        <charset val="238"/>
      </rPr>
      <t>Additional information for completing the questionnaire</t>
    </r>
  </si>
  <si>
    <r>
      <rPr>
        <sz val="14"/>
        <rFont val="Times New Roman"/>
        <family val="1"/>
        <charset val="238"/>
      </rPr>
      <t>You need to show what kind of company management systems the company and its suppliers have in place, and whether these have third-party certification.</t>
    </r>
  </si>
  <si>
    <r>
      <rPr>
        <i/>
        <sz val="14"/>
        <rFont val="Times New Roman"/>
        <family val="1"/>
        <charset val="238"/>
      </rPr>
      <t>If the answer to Question G9 is ‘Yes’, please provide details of the imposition of the administrative fine (date, reason, amount of fine, subsequent steps taken to eliminate the cause) (Free-text format, maximum 2,000 characters with spaces.)</t>
    </r>
  </si>
  <si>
    <r>
      <rPr>
        <sz val="12"/>
        <color theme="1"/>
        <rFont val="Times New Roman"/>
        <family val="1"/>
        <charset val="238"/>
      </rPr>
      <t>EU Ecolabel</t>
    </r>
  </si>
  <si>
    <r>
      <rPr>
        <sz val="12"/>
        <color theme="1"/>
        <rFont val="Times New Roman"/>
        <family val="1"/>
        <charset val="238"/>
      </rPr>
      <t>“Product furnished with organic labelling” by NÉBIH</t>
    </r>
  </si>
  <si>
    <r>
      <rPr>
        <sz val="12"/>
        <color theme="1"/>
        <rFont val="Times New Roman"/>
        <family val="1"/>
        <charset val="238"/>
      </rPr>
      <t>Sustainable biomass - energy produced by burning organic materials from renewable sources (e.g. wood chips, plant waste)</t>
    </r>
  </si>
  <si>
    <r>
      <rPr>
        <sz val="14"/>
        <rFont val="Times New Roman"/>
        <family val="1"/>
        <charset val="238"/>
      </rPr>
      <t>The amounts paid out by the state and the amounts out paid by insurers must be shown separately in the answer. This includes, for example, payouts for hail, drought, flood or inland water damage.</t>
    </r>
  </si>
  <si>
    <r>
      <rPr>
        <b/>
        <sz val="14"/>
        <color theme="1"/>
        <rFont val="Times New Roman"/>
        <family val="1"/>
        <charset val="238"/>
      </rPr>
      <t>I. Environmental protection</t>
    </r>
  </si>
  <si>
    <r>
      <rPr>
        <sz val="12"/>
        <color theme="1"/>
        <rFont val="Times New Roman"/>
        <family val="1"/>
        <charset val="238"/>
      </rPr>
      <t>Yes, a target that covers a particular part of our operations or the activity of specific facilities/installations.</t>
    </r>
  </si>
  <si>
    <r>
      <rPr>
        <sz val="14"/>
        <rFont val="Times New Roman"/>
        <family val="1"/>
        <charset val="238"/>
      </rPr>
      <t>An example of an emissions trading (ETS) system: EU Emissions Trading System (EU ETS)</t>
    </r>
  </si>
  <si>
    <r>
      <rPr>
        <sz val="14"/>
        <rFont val="Times New Roman"/>
        <family val="1"/>
        <charset val="238"/>
      </rPr>
      <t>If the flow rate and/or concentration is determined by calculation, the answer ‘Yes’ must be selected.</t>
    </r>
  </si>
  <si>
    <r>
      <rPr>
        <sz val="14"/>
        <rFont val="Times New Roman"/>
        <family val="1"/>
        <charset val="238"/>
      </rPr>
      <t>Greywater is water from cleaning, dishwashing, handwashing and bathing, and does not include water from flushing toilets.
Rainwater collected and used should be classified as “other”.</t>
    </r>
  </si>
  <si>
    <r>
      <rPr>
        <b/>
        <sz val="14"/>
        <rFont val="Times New Roman"/>
        <family val="1"/>
        <charset val="238"/>
      </rPr>
      <t>Does your company trade in specimens of endangered species of wild fauna and flora, their taxidermies, or ornaments or utensils made from them?</t>
    </r>
  </si>
  <si>
    <r>
      <rPr>
        <sz val="12"/>
        <color theme="1"/>
        <rFont val="Times New Roman"/>
        <family val="1"/>
        <charset val="238"/>
      </rPr>
      <t>Children’s rights to protection from all forms of sexual exploitation and violence</t>
    </r>
  </si>
  <si>
    <r>
      <rPr>
        <b/>
        <sz val="14"/>
        <rFont val="Times New Roman"/>
        <family val="1"/>
        <charset val="238"/>
      </rPr>
      <t>Does your company have a formal, written standard operating procedure on occupational health and safety (OHS) that complies with local laws, industry requirements and international standards?</t>
    </r>
  </si>
  <si>
    <r>
      <rPr>
        <sz val="12"/>
        <color theme="1"/>
        <rFont val="Times New Roman"/>
        <family val="1"/>
        <charset val="238"/>
      </rPr>
      <t>1. No poverty</t>
    </r>
  </si>
  <si>
    <r>
      <rPr>
        <sz val="12"/>
        <color theme="1"/>
        <rFont val="Times New Roman"/>
        <family val="1"/>
        <charset val="238"/>
      </rPr>
      <t>Financial organisation</t>
    </r>
  </si>
  <si>
    <r>
      <rPr>
        <b/>
        <sz val="14"/>
        <rFont val="Times New Roman"/>
        <family val="1"/>
        <charset val="238"/>
      </rPr>
      <t xml:space="preserve">Does your company have a documented maternity programme or take measures to positively influence the situation of mothers with young children beyond what is required by law? </t>
    </r>
  </si>
  <si>
    <r>
      <rPr>
        <sz val="14"/>
        <rFont val="Times New Roman"/>
        <family val="1"/>
        <charset val="238"/>
      </rPr>
      <t>This includes granting additional holiday leave above the statutory amount.</t>
    </r>
  </si>
  <si>
    <r>
      <rPr>
        <sz val="12"/>
        <rFont val="Times New Roman"/>
        <family val="1"/>
        <charset val="238"/>
      </rPr>
      <t>Working time allowance for attending skills development training</t>
    </r>
  </si>
  <si>
    <r>
      <rPr>
        <sz val="12"/>
        <color theme="1"/>
        <rFont val="Times New Roman"/>
        <family val="1"/>
        <charset val="238"/>
      </rPr>
      <t>Employed workers: up to 20 years old - no. of persons, %</t>
    </r>
  </si>
  <si>
    <r>
      <rPr>
        <sz val="12"/>
        <color theme="1"/>
        <rFont val="Times New Roman"/>
        <family val="1"/>
        <charset val="238"/>
      </rPr>
      <t>Employed workers: 21-30 years old - no. of persons, %</t>
    </r>
  </si>
  <si>
    <r>
      <rPr>
        <sz val="12"/>
        <color theme="1"/>
        <rFont val="Times New Roman"/>
        <family val="1"/>
        <charset val="238"/>
      </rPr>
      <t>New hires: up to 20 years old - no. of persons, %</t>
    </r>
  </si>
  <si>
    <r>
      <rPr>
        <sz val="12"/>
        <color theme="1"/>
        <rFont val="Times New Roman"/>
        <family val="1"/>
        <charset val="238"/>
      </rPr>
      <t>New hires: 21-30 years old - no. of persons, %</t>
    </r>
  </si>
  <si>
    <r>
      <rPr>
        <sz val="12"/>
        <color theme="1"/>
        <rFont val="Times New Roman"/>
        <family val="1"/>
        <charset val="238"/>
      </rPr>
      <t>Exited workers: up to 20 years old - no. of persons, %</t>
    </r>
  </si>
  <si>
    <r>
      <rPr>
        <sz val="12"/>
        <color theme="1"/>
        <rFont val="Times New Roman"/>
        <family val="1"/>
        <charset val="238"/>
      </rPr>
      <t>Exited workers: 21-30 years old - no. of persons, %</t>
    </r>
  </si>
  <si>
    <r>
      <rPr>
        <b/>
        <sz val="14"/>
        <rFont val="Times New Roman"/>
        <family val="1"/>
        <charset val="238"/>
      </rPr>
      <t>Has your company appointed a senior officer to deal with environmental, social and governance (ESG) issues?</t>
    </r>
  </si>
  <si>
    <r>
      <rPr>
        <sz val="12"/>
        <color theme="1"/>
        <rFont val="Times New Roman"/>
        <family val="1"/>
        <charset val="238"/>
      </rPr>
      <t>The written rules of the complaints procedure are made publicly available in the appropriate local language in each country where the company operates.</t>
    </r>
  </si>
  <si>
    <r>
      <rPr>
        <sz val="14"/>
        <rFont val="Times New Roman"/>
        <family val="1"/>
        <charset val="238"/>
      </rPr>
      <t>You need to show how the company and its suppliers approach climate issues when selecting their own suppliers.</t>
    </r>
  </si>
  <si>
    <r>
      <rPr>
        <b/>
        <sz val="14"/>
        <rFont val="Times New Roman"/>
        <family val="1"/>
        <charset val="238"/>
      </rPr>
      <t>As part of your company’s procurement process, are suppliers required to comply with requirements relating to any area of ESG?</t>
    </r>
  </si>
  <si>
    <r>
      <rPr>
        <sz val="14"/>
        <rFont val="Times New Roman"/>
        <family val="1"/>
        <charset val="238"/>
      </rPr>
      <t xml:space="preserve">Sustainability risk assessment means an assessment of any of the environmental, social or governance categories. </t>
    </r>
  </si>
  <si>
    <r>
      <rPr>
        <sz val="12"/>
        <color theme="1"/>
        <rFont val="Times New Roman"/>
        <family val="1"/>
        <charset val="238"/>
      </rPr>
      <t xml:space="preserve">Yes, the company organises such programmes (free-text format, maximum 500 characters with spaces, on the frequency and content of the programmes, with relevant data). </t>
    </r>
  </si>
  <si>
    <r>
      <rPr>
        <sz val="14"/>
        <rFont val="Times New Roman"/>
        <family val="1"/>
        <charset val="238"/>
      </rPr>
      <t>The EU Ecolabel is a label awarded and used in accordance with the rules specified in Regulation (EU) No 66/2010 of the European Parliament and of the Council of 25 November 2009 on the EU Ecolabel.
This also includes the use of other eco-labelling schemes according to EN ISO 14024 Type 1, if these are awarded and used in accordance with the above-mentioned EU regulation (e.g. NÉBIH [National Food Chain Safety Office] eco-products). A ‘Yes’ answer is to be given in the case of eligibility for an environmentally friendly product or service label in accordance with the provisions of Decree 29/1997 (VIII. 29.) of the Ministry of Public Administration and Regional Development on the requirements for the use of environmentally friendly and green labelling.
This also includes products labelled with the term “organic production” in accordance with the rules of Regulation (EU) 2018/848 of the European Parliament and of the Council of 30 May 2018.</t>
    </r>
  </si>
  <si>
    <r>
      <rPr>
        <sz val="12"/>
        <color theme="1"/>
        <rFont val="Times New Roman"/>
        <family val="1"/>
        <charset val="238"/>
      </rPr>
      <t>10,000 euros or less</t>
    </r>
  </si>
  <si>
    <r>
      <rPr>
        <sz val="12"/>
        <color theme="1"/>
        <rFont val="Times New Roman"/>
        <family val="1"/>
        <charset val="238"/>
      </rPr>
      <t>10,001 - 50,000 euros</t>
    </r>
  </si>
  <si>
    <r>
      <rPr>
        <sz val="12"/>
        <color theme="1"/>
        <rFont val="Times New Roman"/>
        <family val="1"/>
        <charset val="238"/>
      </rPr>
      <t>500,001 euros or more</t>
    </r>
  </si>
  <si>
    <r>
      <rPr>
        <sz val="12"/>
        <rFont val="Times New Roman"/>
        <family val="1"/>
        <charset val="238"/>
      </rPr>
      <t>Category 1 - Purchased Goods and Services (financial year) [tonnes of carbon dioxide equivalent]</t>
    </r>
  </si>
  <si>
    <r>
      <rPr>
        <sz val="12"/>
        <rFont val="Times New Roman"/>
        <family val="1"/>
        <charset val="238"/>
      </rPr>
      <t>Category 2 - Capital Goods (financial year) [tonnes of carbon dioxide equivalent]</t>
    </r>
  </si>
  <si>
    <r>
      <rPr>
        <sz val="12"/>
        <rFont val="Times New Roman"/>
        <family val="1"/>
        <charset val="238"/>
      </rPr>
      <t>Category 3 - Fuel- and Energy-Related Activities Not Included in Category 1 or Category 2 (financial year) [tonnes of carbon dioxide equivalent]</t>
    </r>
  </si>
  <si>
    <r>
      <rPr>
        <sz val="12"/>
        <rFont val="Times New Roman"/>
        <family val="1"/>
        <charset val="238"/>
      </rPr>
      <t>Category 4 - Upstream Transportation and Distribution (financial year) [tonnes of carbon dioxide equivalent]</t>
    </r>
  </si>
  <si>
    <r>
      <rPr>
        <sz val="12"/>
        <rFont val="Times New Roman"/>
        <family val="1"/>
        <charset val="238"/>
      </rPr>
      <t>Category 5 - Waste Generated in Operations (financial year) [tonnes of carbon dioxide equivalent]</t>
    </r>
  </si>
  <si>
    <r>
      <rPr>
        <sz val="12"/>
        <rFont val="Times New Roman"/>
        <family val="1"/>
        <charset val="238"/>
      </rPr>
      <t>Category 6 - Business Travel (financial year) [tonnes of carbon dioxide equivalent]</t>
    </r>
  </si>
  <si>
    <r>
      <rPr>
        <sz val="12"/>
        <rFont val="Times New Roman"/>
        <family val="1"/>
        <charset val="238"/>
      </rPr>
      <t>Category 7 - Employee Commuting (financial year) [tonnes of carbon dioxide equivalent]</t>
    </r>
  </si>
  <si>
    <r>
      <rPr>
        <sz val="12"/>
        <rFont val="Times New Roman"/>
        <family val="1"/>
        <charset val="238"/>
      </rPr>
      <t>Category 8 - Upstream Leased Assets (financial year) [tonnes of carbon dioxide equivalent]</t>
    </r>
  </si>
  <si>
    <r>
      <rPr>
        <sz val="12"/>
        <rFont val="Times New Roman"/>
        <family val="1"/>
        <charset val="238"/>
      </rPr>
      <t>Category 10 - Processing of Sold Products (financial year) [tonnes of carbon dioxide equivalent]</t>
    </r>
  </si>
  <si>
    <r>
      <rPr>
        <sz val="12"/>
        <rFont val="Times New Roman"/>
        <family val="1"/>
        <charset val="238"/>
      </rPr>
      <t>Category 11 - Use of Sold Products (financial year) [tonnes of carbon dioxide equivalent]</t>
    </r>
  </si>
  <si>
    <r>
      <rPr>
        <sz val="12"/>
        <rFont val="Times New Roman"/>
        <family val="1"/>
        <charset val="238"/>
      </rPr>
      <t>Category 12 - End-of-Life Treatment of Sold Products (financial year) [tonnes of carbon dioxide equivalent]</t>
    </r>
  </si>
  <si>
    <r>
      <rPr>
        <sz val="12"/>
        <rFont val="Times New Roman"/>
        <family val="1"/>
        <charset val="238"/>
      </rPr>
      <t>Category 13 - Downstream Leased Assets (financial year) [tonnes of carbon dioxide equivalent]</t>
    </r>
  </si>
  <si>
    <r>
      <rPr>
        <sz val="12"/>
        <rFont val="Times New Roman"/>
        <family val="1"/>
        <charset val="238"/>
      </rPr>
      <t>Category 14 - Franchises (financial year) [tonnes of carbon dioxide equivalent]</t>
    </r>
  </si>
  <si>
    <r>
      <rPr>
        <sz val="12"/>
        <rFont val="Times New Roman"/>
        <family val="1"/>
        <charset val="238"/>
      </rPr>
      <t>Category 15 - Investments (financial year) [tonnes of carbon dioxide equivalent]</t>
    </r>
  </si>
  <si>
    <r>
      <rPr>
        <sz val="12"/>
        <color theme="1"/>
        <rFont val="Times New Roman"/>
        <family val="1"/>
        <charset val="238"/>
      </rPr>
      <t>Yes, and it covers the following areas (multiple answers may be selected, and if an area is not selected, you can write a justification):</t>
    </r>
  </si>
  <si>
    <r>
      <rPr>
        <i/>
        <sz val="14"/>
        <rFont val="Times New Roman"/>
        <family val="1"/>
        <charset val="238"/>
      </rPr>
      <t>Please specify the proportion of your company’s Taxonomy-eligible turnover in the last financial year. [%]</t>
    </r>
  </si>
  <si>
    <r>
      <rPr>
        <i/>
        <sz val="14"/>
        <rFont val="Times New Roman"/>
        <family val="1"/>
        <charset val="238"/>
      </rPr>
      <t>Please specify the proportion of your company's Taxonomy-eligible capital expenditure in the last financial year. [%]</t>
    </r>
  </si>
  <si>
    <r>
      <rPr>
        <i/>
        <sz val="14"/>
        <rFont val="Times New Roman"/>
        <family val="1"/>
        <charset val="238"/>
      </rPr>
      <t>Please specify the proportion of your company's Taxonomy-aligned turnover in the last financial year. [%]</t>
    </r>
  </si>
  <si>
    <r>
      <rPr>
        <i/>
        <sz val="14"/>
        <rFont val="Times New Roman"/>
        <family val="1"/>
        <charset val="238"/>
      </rPr>
      <t>Please specify the proportion of your company's Taxonomy-eligible operating expenditure in the last financial year. [%]</t>
    </r>
  </si>
  <si>
    <r>
      <rPr>
        <i/>
        <sz val="14"/>
        <rFont val="Times New Roman"/>
        <family val="1"/>
        <charset val="238"/>
      </rPr>
      <t>Please specify the proportion of your company's Taxonomy-aligned capital expenditure in the last financial year. [%]</t>
    </r>
  </si>
  <si>
    <r>
      <rPr>
        <i/>
        <sz val="14"/>
        <rFont val="Times New Roman"/>
        <family val="1"/>
        <charset val="238"/>
      </rPr>
      <t>Please specify the proportion of your company's Taxonomy-aligned operating expenditure in the last financial year. [%]</t>
    </r>
  </si>
  <si>
    <r>
      <rPr>
        <i/>
        <sz val="14"/>
        <rFont val="Times New Roman"/>
        <family val="1"/>
        <charset val="238"/>
      </rPr>
      <t>Please specify the proportion of your company’s Taxonomy-eligible turnover in the financial year preceding the last financial year. [%]</t>
    </r>
  </si>
  <si>
    <r>
      <rPr>
        <i/>
        <sz val="14"/>
        <rFont val="Times New Roman"/>
        <family val="1"/>
        <charset val="238"/>
      </rPr>
      <t>Please specify the proportion of your company's Taxonomy-eligible capital expenditure in the financial year preceding the last financial year. [%]</t>
    </r>
  </si>
  <si>
    <r>
      <rPr>
        <i/>
        <sz val="14"/>
        <rFont val="Times New Roman"/>
        <family val="1"/>
        <charset val="238"/>
      </rPr>
      <t>Please specify the proportion of your company's Taxonomy-eligible operating expenditure in the financial year preceding the last financial year. [%]</t>
    </r>
  </si>
  <si>
    <r>
      <rPr>
        <i/>
        <sz val="14"/>
        <rFont val="Times New Roman"/>
        <family val="1"/>
        <charset val="238"/>
      </rPr>
      <t>Please specify the proportion of your company's Taxonomy-aligned turnover in the financial year preceding the last financial year. [%]</t>
    </r>
  </si>
  <si>
    <r>
      <rPr>
        <i/>
        <sz val="14"/>
        <rFont val="Times New Roman"/>
        <family val="1"/>
        <charset val="238"/>
      </rPr>
      <t>Please specify the proportion of your company's Taxonomy-aligned capital expenditure in the financial year preceding the last financial year. [%]</t>
    </r>
  </si>
  <si>
    <r>
      <rPr>
        <i/>
        <sz val="14"/>
        <rFont val="Times New Roman"/>
        <family val="1"/>
        <charset val="238"/>
      </rPr>
      <t>Please specify the proportion of your company's Taxonomy-aligned operating expenditure in the financial year preceding the last financial year. [%]</t>
    </r>
  </si>
  <si>
    <r>
      <rPr>
        <sz val="12"/>
        <rFont val="Times New Roman"/>
        <family val="1"/>
        <charset val="238"/>
      </rPr>
      <t>State payouts in the last financial year [HUF]</t>
    </r>
  </si>
  <si>
    <r>
      <rPr>
        <sz val="12"/>
        <rFont val="Times New Roman"/>
        <family val="1"/>
        <charset val="238"/>
      </rPr>
      <t>State payouts in the financial year preceding the last financial year [HUF]</t>
    </r>
  </si>
  <si>
    <r>
      <rPr>
        <sz val="12"/>
        <rFont val="Times New Roman"/>
        <family val="1"/>
        <charset val="238"/>
      </rPr>
      <t>Insurance payouts in the last financial year [HUF]</t>
    </r>
  </si>
  <si>
    <r>
      <rPr>
        <sz val="12"/>
        <rFont val="Times New Roman"/>
        <family val="1"/>
        <charset val="238"/>
      </rPr>
      <t>Insurance payouts in the financial year preceding the last financial year [HUF]</t>
    </r>
  </si>
  <si>
    <r>
      <rPr>
        <sz val="12"/>
        <rFont val="Times New Roman"/>
        <family val="1"/>
        <charset val="238"/>
      </rPr>
      <t>Indirect GHG emissions of the company (e.g. GHG emissions related to the production of purchased electricity).
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r>
  </si>
  <si>
    <r>
      <rPr>
        <sz val="14"/>
        <rFont val="Times New Roman"/>
        <family val="1"/>
        <charset val="238"/>
      </rPr>
      <t>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r>
  </si>
  <si>
    <r>
      <rPr>
        <i/>
        <sz val="14"/>
        <rFont val="Times New Roman"/>
        <family val="1"/>
        <charset val="238"/>
      </rPr>
      <t xml:space="preserve">If the answer to question E26 is ‘Yes’, please describe for what purpose and in what technological process you use the listed materials. </t>
    </r>
    <r>
      <rPr>
        <i/>
        <sz val="14"/>
        <rFont val="Times New Roman"/>
        <family val="1"/>
        <charset val="238"/>
      </rPr>
      <t>(This must be presented in free-text format, maximum 1,000 characters with spaces.)</t>
    </r>
  </si>
  <si>
    <r>
      <rPr>
        <sz val="10"/>
        <rFont val="Times New Roman"/>
        <family val="1"/>
        <charset val="238"/>
      </rPr>
      <t>This value must be expressed in carbon dioxide equivalent. This is a metric measure used to express the emissions from various greenhouse gases on the basis of their global-warming potential (GWP), by converting amounts of these other gases to the equivalent amount of carbon dioxide’s global warming potential. It allows for emissions (or avoidance of emissions) of the various greenhouse gases to be assessed on a consistent basis.
When assessing the risk, it is essential to take into account the sector to which the company belongs.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
The accepted methods used for measurement - if you use methods other than these, please specify what you use:
Act on the Rational Use of Energy
Defra Environmental Reporting Guidelines: Including streamlined energy and carbon reporting guidance, 2019
ENCORD: Construction CO2e Measurement Protocol
EPRA (European Public Real Estate Association) guidelines, 2011
EPRA (European Public Real Estate Association) Sustainability Best Practice recommendations Guidelines, 2017
European Union Emission Trading System (EU ETS): The Monitoring and Reporting Regulation (MMR) – General guidance for installations
European Union Emissions Trading System (EU ETS): The Monitoring and Reporting Regulation (MMR) – General guidance for aircraft operators
French methodology for greenhouse gas emissions assessments by companies V4 (ADEME 2016)
IEA CO2 Emissions from Fuel Combustion
International Wine Industry Greenhouse Gas Protocol and Accounting Tool
IPCC Guidelines for National Greenhouse Gas Inventories, 2006
ISO 14064-1
The Climate Registry: Electric Power Sector (EPS) Protocol
The Climate Registry: General Reporting Protocol
The Climate Registry: Local Government Operations (LGO) Protocol
The Climate Registry: Oil &amp; Gas Protocol
The GHG Indicator: UNEP Guidelines for Calculating Greenhouse Gas Emissions for Businesses and Non-Commercial Organizations
The Greenhouse Gas Protocol: A Corporate Accounting and Reporting Standard (Revised Edition)
The Greenhouse Gas Protocol Agricultural Guidance: Interpreting the Corporate Accounting and Reporting Standard for the Agricultural Sector
The Greenhouse Gas Protocol: Public Sector Standard
The Greenhouse Gas Protocol: Scope 2 Guidance
The Greenhouse Gas Protocol: Corporate Value Chain (Scope 3) Standard
Toitū carbonreduce programme
Toitū carbonzero programme
US EPA Center for Corporate Climate Leadership: Direct Fugitive Emissions from Refrigeration, Air Conditioning, Fire Suppression, and Industrial Gases
US EPA Center for Corporate Climate Leadership: Indirect Emissions From Events and Conferences
US EPA Center for Corporate Climate Leadership: Indirect Emissions From Purchased Electricity
US EPA Center for Corporate Climate Leadership: Direct Emissions from Stationary Combustion Sources
US EPA Center for Corporate Climate Leadership: Direct Emissions from Mobile Combustion Sources
US EPA Mandatory Greenhouse Gas Reporting Rule
US EPA Emissions &amp; Generation Resource Integrated Database (eGRID)
VfU (Verein fur Umweltmanagement) Indicators Standard WBCSD: The Cement CO2 and Energy Protocol World Steel Association CO2</t>
    </r>
  </si>
  <si>
    <r>
      <rPr>
        <b/>
        <sz val="14"/>
        <color theme="1"/>
        <rFont val="Times New Roman"/>
        <family val="1"/>
        <charset val="238"/>
      </rPr>
      <t>To be completed by companies under the ESG Act</t>
    </r>
  </si>
  <si>
    <r>
      <rPr>
        <b/>
        <sz val="14"/>
        <color theme="1"/>
        <rFont val="Times New Roman"/>
        <family val="1"/>
        <charset val="238"/>
      </rPr>
      <t>To be completed by suppliers</t>
    </r>
  </si>
  <si>
    <r>
      <rPr>
        <b/>
        <sz val="12"/>
        <color theme="1"/>
        <rFont val="Times New Roman"/>
        <family val="1"/>
        <charset val="238"/>
      </rPr>
      <t>Details of the company submitting the ESG report and the questionnaire accompanying it</t>
    </r>
  </si>
  <si>
    <r>
      <rPr>
        <b/>
        <sz val="12"/>
        <color theme="1"/>
        <rFont val="Times New Roman"/>
        <family val="1"/>
        <charset val="238"/>
      </rPr>
      <t>Details of the company completing the ESG questionnaire</t>
    </r>
  </si>
  <si>
    <r>
      <rPr>
        <b/>
        <sz val="11"/>
        <color theme="1"/>
        <rFont val="Times New Roman"/>
        <family val="1"/>
        <charset val="238"/>
      </rPr>
      <t>Company name:</t>
    </r>
  </si>
  <si>
    <r>
      <rPr>
        <b/>
        <sz val="11"/>
        <color theme="1"/>
        <rFont val="Times New Roman"/>
        <family val="1"/>
        <charset val="238"/>
      </rPr>
      <t>Tax number:</t>
    </r>
  </si>
  <si>
    <r>
      <rPr>
        <b/>
        <sz val="11"/>
        <color theme="1"/>
        <rFont val="Times New Roman"/>
        <family val="1"/>
        <charset val="238"/>
      </rPr>
      <t>Name of representative:</t>
    </r>
  </si>
  <si>
    <r>
      <rPr>
        <b/>
        <sz val="11"/>
        <color theme="1"/>
        <rFont val="Times New Roman"/>
        <family val="1"/>
        <charset val="238"/>
      </rPr>
      <t>Phone:</t>
    </r>
  </si>
  <si>
    <r>
      <rPr>
        <b/>
        <sz val="11"/>
        <color theme="1"/>
        <rFont val="Times New Roman"/>
        <family val="1"/>
        <charset val="238"/>
      </rPr>
      <t>Email:</t>
    </r>
  </si>
  <si>
    <r>
      <rPr>
        <b/>
        <sz val="11"/>
        <color theme="1"/>
        <rFont val="Times New Roman"/>
        <family val="1"/>
        <charset val="238"/>
      </rPr>
      <t>Reporting period (financial year):</t>
    </r>
  </si>
  <si>
    <r>
      <rPr>
        <b/>
        <sz val="11"/>
        <color theme="1"/>
        <rFont val="Times New Roman"/>
        <family val="1"/>
        <charset val="238"/>
      </rPr>
      <t>Total assets at end of last financial year:</t>
    </r>
  </si>
  <si>
    <r>
      <rPr>
        <b/>
        <sz val="11"/>
        <color theme="1"/>
        <rFont val="Times New Roman"/>
        <family val="1"/>
        <charset val="238"/>
      </rPr>
      <t>Net turnover of last financial year:</t>
    </r>
  </si>
  <si>
    <r>
      <rPr>
        <b/>
        <sz val="12"/>
        <color theme="1"/>
        <rFont val="Times New Roman"/>
        <family val="1"/>
        <charset val="238"/>
      </rPr>
      <t>Details of company requesting completion of ESG questionnaire</t>
    </r>
  </si>
  <si>
    <r>
      <rPr>
        <b/>
        <sz val="11"/>
        <color theme="1"/>
        <rFont val="Times New Roman"/>
        <family val="1"/>
        <charset val="238"/>
      </rPr>
      <t>Average number of employees in the last financial year:</t>
    </r>
  </si>
  <si>
    <r>
      <rPr>
        <b/>
        <sz val="11"/>
        <color theme="1"/>
        <rFont val="Times New Roman"/>
        <family val="1"/>
        <charset val="238"/>
      </rPr>
      <t>Are there any state bodies or state-owned companies among your business partners or in your supply chain?</t>
    </r>
  </si>
  <si>
    <r>
      <rPr>
        <b/>
        <sz val="11"/>
        <color theme="1"/>
        <rFont val="Times New Roman"/>
        <family val="1"/>
        <charset val="238"/>
      </rPr>
      <t>Scope of activities covered</t>
    </r>
    <r>
      <rPr>
        <sz val="11"/>
        <color theme="1"/>
        <rFont val="Times New Roman"/>
        <family val="1"/>
        <charset val="238"/>
      </rPr>
      <t xml:space="preserve">
(select from the drop-down list)</t>
    </r>
  </si>
  <si>
    <r>
      <rPr>
        <b/>
        <sz val="11"/>
        <color theme="1"/>
        <rFont val="Times New Roman"/>
        <family val="1"/>
        <charset val="238"/>
      </rPr>
      <t>Type of target set</t>
    </r>
    <r>
      <rPr>
        <sz val="11"/>
        <color theme="1"/>
        <rFont val="Times New Roman"/>
        <family val="1"/>
        <charset val="238"/>
      </rPr>
      <t xml:space="preserve">
(select from the drop-down list)</t>
    </r>
  </si>
  <si>
    <r>
      <rPr>
        <b/>
        <sz val="11"/>
        <color theme="1"/>
        <rFont val="Times New Roman"/>
        <family val="1"/>
        <charset val="238"/>
      </rPr>
      <t>Emissions focus of target</t>
    </r>
    <r>
      <rPr>
        <sz val="11"/>
        <color theme="1"/>
        <rFont val="Times New Roman"/>
        <family val="1"/>
        <charset val="238"/>
      </rPr>
      <t xml:space="preserve">
(select from the drop-down list)</t>
    </r>
  </si>
  <si>
    <r>
      <rPr>
        <b/>
        <sz val="11"/>
        <color theme="1"/>
        <rFont val="Times New Roman"/>
        <family val="1"/>
        <charset val="238"/>
      </rPr>
      <t>Target year</t>
    </r>
  </si>
  <si>
    <r>
      <rPr>
        <b/>
        <sz val="11"/>
        <color theme="1"/>
        <rFont val="Times New Roman"/>
        <family val="1"/>
        <charset val="238"/>
      </rPr>
      <t>Base year</t>
    </r>
    <r>
      <rPr>
        <sz val="11"/>
        <color theme="1"/>
        <rFont val="Times New Roman"/>
        <family val="1"/>
        <charset val="238"/>
      </rPr>
      <t xml:space="preserve">
(The base year is the year that the percentage emissions reduction target is set against.)</t>
    </r>
  </si>
  <si>
    <r>
      <rPr>
        <b/>
        <sz val="11"/>
        <color theme="1"/>
        <rFont val="Times New Roman"/>
        <family val="1"/>
        <charset val="238"/>
      </rPr>
      <t>Emissions reduction target expressed as a percentage</t>
    </r>
  </si>
  <si>
    <r>
      <rPr>
        <b/>
        <sz val="11"/>
        <color theme="1"/>
        <rFont val="Times New Roman"/>
        <family val="1"/>
        <charset val="238"/>
      </rPr>
      <t>Company name:</t>
    </r>
  </si>
  <si>
    <r>
      <rPr>
        <b/>
        <sz val="11"/>
        <color theme="1"/>
        <rFont val="Times New Roman"/>
        <family val="1"/>
        <charset val="238"/>
      </rPr>
      <t>Tax number:</t>
    </r>
  </si>
  <si>
    <r>
      <rPr>
        <b/>
        <sz val="11"/>
        <color theme="1"/>
        <rFont val="Times New Roman"/>
        <family val="1"/>
        <charset val="238"/>
      </rPr>
      <t>Name of representative:</t>
    </r>
  </si>
  <si>
    <r>
      <rPr>
        <b/>
        <sz val="11"/>
        <color theme="1"/>
        <rFont val="Times New Roman"/>
        <family val="1"/>
        <charset val="238"/>
      </rPr>
      <t>Phone:</t>
    </r>
  </si>
  <si>
    <r>
      <rPr>
        <b/>
        <sz val="11"/>
        <color theme="1"/>
        <rFont val="Times New Roman"/>
        <family val="1"/>
        <charset val="238"/>
      </rPr>
      <t>Email:</t>
    </r>
  </si>
  <si>
    <r>
      <rPr>
        <b/>
        <sz val="11"/>
        <color theme="1"/>
        <rFont val="Times New Roman"/>
        <family val="1"/>
        <charset val="238"/>
      </rPr>
      <t>Company name:</t>
    </r>
  </si>
  <si>
    <r>
      <rPr>
        <b/>
        <sz val="11"/>
        <color theme="1"/>
        <rFont val="Times New Roman"/>
        <family val="1"/>
        <charset val="238"/>
      </rPr>
      <t>Tax number:</t>
    </r>
  </si>
  <si>
    <r>
      <rPr>
        <b/>
        <sz val="14"/>
        <color theme="1"/>
        <rFont val="Times New Roman"/>
        <family val="1"/>
        <charset val="238"/>
      </rPr>
      <t>E1</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</si>
  <si>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</si>
  <si>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</si>
  <si>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</si>
  <si>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E1</t>
    </r>
  </si>
  <si>
    <r>
      <rPr>
        <sz val="12"/>
        <rFont val="Times New Roman"/>
        <family val="1"/>
        <charset val="238"/>
      </rPr>
      <t>-</t>
    </r>
  </si>
  <si>
    <r>
      <rPr>
        <b/>
        <sz val="14"/>
        <color theme="1"/>
        <rFont val="Times New Roman"/>
        <family val="1"/>
        <charset val="238"/>
      </rPr>
      <t>E1</t>
    </r>
  </si>
  <si>
    <r>
      <rPr>
        <sz val="14"/>
        <color theme="1"/>
        <rFont val="Times New Roman"/>
        <family val="1"/>
        <charset val="238"/>
      </rPr>
      <t>a</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</si>
  <si>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</si>
  <si>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</si>
  <si>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</si>
  <si>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E1</t>
    </r>
  </si>
  <si>
    <r>
      <rPr>
        <sz val="12"/>
        <rFont val="Times New Roman"/>
        <family val="1"/>
        <charset val="238"/>
      </rPr>
      <t>-</t>
    </r>
  </si>
  <si>
    <r>
      <rPr>
        <b/>
        <sz val="14"/>
        <color theme="1"/>
        <rFont val="Times New Roman"/>
        <family val="1"/>
        <charset val="238"/>
      </rPr>
      <t>E1</t>
    </r>
  </si>
  <si>
    <r>
      <rPr>
        <sz val="14"/>
        <color theme="1"/>
        <rFont val="Times New Roman"/>
        <family val="1"/>
        <charset val="238"/>
      </rPr>
      <t>b</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</si>
  <si>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</si>
  <si>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</si>
  <si>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</si>
  <si>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</si>
  <si>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</si>
  <si>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</si>
  <si>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</si>
  <si>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</si>
  <si>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</si>
  <si>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</si>
  <si>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E2</t>
    </r>
  </si>
  <si>
    <r>
      <rPr>
        <sz val="12"/>
        <rFont val="Times New Roman"/>
        <family val="1"/>
        <charset val="238"/>
      </rPr>
      <t>-</t>
    </r>
  </si>
  <si>
    <r>
      <rPr>
        <b/>
        <sz val="14"/>
        <color theme="1"/>
        <rFont val="Times New Roman"/>
        <family val="1"/>
        <charset val="238"/>
      </rPr>
      <t>E3</t>
    </r>
  </si>
  <si>
    <r>
      <rPr>
        <sz val="12"/>
        <rFont val="Times New Roman"/>
        <family val="1"/>
        <charset val="238"/>
      </rPr>
      <t>-</t>
    </r>
  </si>
  <si>
    <r>
      <rPr>
        <b/>
        <sz val="14"/>
        <color theme="1"/>
        <rFont val="Times New Roman"/>
        <family val="1"/>
        <charset val="238"/>
      </rPr>
      <t>E4</t>
    </r>
  </si>
  <si>
    <r>
      <rPr>
        <sz val="12"/>
        <rFont val="Times New Roman"/>
        <family val="1"/>
        <charset val="238"/>
      </rPr>
      <t>-</t>
    </r>
  </si>
  <si>
    <r>
      <rPr>
        <sz val="12"/>
        <rFont val="Times New Roman"/>
        <family val="1"/>
        <charset val="238"/>
      </rPr>
      <t>-</t>
    </r>
  </si>
  <si>
    <r>
      <rPr>
        <b/>
        <sz val="14"/>
        <color theme="1"/>
        <rFont val="Times New Roman"/>
        <family val="1"/>
        <charset val="238"/>
      </rPr>
      <t>E5</t>
    </r>
  </si>
  <si>
    <r>
      <rPr>
        <sz val="12"/>
        <rFont val="Times New Roman"/>
        <family val="1"/>
        <charset val="238"/>
      </rPr>
      <t>-</t>
    </r>
  </si>
  <si>
    <r>
      <rPr>
        <b/>
        <sz val="14"/>
        <color theme="1"/>
        <rFont val="Times New Roman"/>
        <family val="1"/>
        <charset val="238"/>
      </rPr>
      <t>E6</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</si>
  <si>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</si>
  <si>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</si>
  <si>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</si>
  <si>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</si>
  <si>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E7</t>
    </r>
  </si>
  <si>
    <r>
      <rPr>
        <sz val="12"/>
        <rFont val="Times New Roman"/>
        <family val="1"/>
        <charset val="238"/>
      </rPr>
      <t>-</t>
    </r>
  </si>
  <si>
    <r>
      <rPr>
        <sz val="12"/>
        <rFont val="Times New Roman"/>
        <family val="1"/>
        <charset val="238"/>
      </rPr>
      <t>-</t>
    </r>
  </si>
  <si>
    <r>
      <rPr>
        <b/>
        <sz val="14"/>
        <color theme="1"/>
        <rFont val="Times New Roman"/>
        <family val="1"/>
        <charset val="238"/>
      </rPr>
      <t>E8</t>
    </r>
  </si>
  <si>
    <r>
      <rPr>
        <sz val="12"/>
        <rFont val="Times New Roman"/>
        <family val="1"/>
        <charset val="238"/>
      </rPr>
      <t>-</t>
    </r>
  </si>
  <si>
    <r>
      <rPr>
        <sz val="12"/>
        <rFont val="Times New Roman"/>
        <family val="1"/>
        <charset val="238"/>
      </rPr>
      <t>-</t>
    </r>
  </si>
  <si>
    <r>
      <rPr>
        <b/>
        <sz val="14"/>
        <color theme="1"/>
        <rFont val="Times New Roman"/>
        <family val="1"/>
        <charset val="238"/>
      </rPr>
      <t>E9</t>
    </r>
  </si>
  <si>
    <r>
      <rPr>
        <sz val="12"/>
        <rFont val="Times New Roman"/>
        <family val="1"/>
        <charset val="238"/>
      </rPr>
      <t>-</t>
    </r>
  </si>
  <si>
    <r>
      <rPr>
        <sz val="12"/>
        <rFont val="Times New Roman"/>
        <family val="1"/>
        <charset val="238"/>
      </rPr>
      <t>-</t>
    </r>
  </si>
  <si>
    <r>
      <rPr>
        <b/>
        <sz val="14"/>
        <color theme="1"/>
        <rFont val="Times New Roman"/>
        <family val="1"/>
        <charset val="238"/>
      </rPr>
      <t>E10</t>
    </r>
  </si>
  <si>
    <r>
      <rPr>
        <b/>
        <sz val="14"/>
        <rFont val="Times New Roman"/>
        <family val="1"/>
        <charset val="238"/>
      </rPr>
      <t>E10</t>
    </r>
  </si>
  <si>
    <r>
      <rPr>
        <sz val="14"/>
        <rFont val="Times New Roman"/>
        <family val="1"/>
        <charset val="238"/>
      </rPr>
      <t>a</t>
    </r>
  </si>
  <si>
    <r>
      <rPr>
        <sz val="12"/>
        <rFont val="Times New Roman"/>
        <family val="1"/>
        <charset val="238"/>
      </rPr>
      <t>-</t>
    </r>
  </si>
  <si>
    <r>
      <rPr>
        <sz val="12"/>
        <rFont val="Times New Roman"/>
        <family val="1"/>
        <charset val="238"/>
      </rPr>
      <t>-</t>
    </r>
  </si>
  <si>
    <r>
      <rPr>
        <b/>
        <sz val="14"/>
        <rFont val="Times New Roman"/>
        <family val="1"/>
        <charset val="238"/>
      </rPr>
      <t>E10</t>
    </r>
  </si>
  <si>
    <r>
      <rPr>
        <sz val="14"/>
        <rFont val="Times New Roman"/>
        <family val="1"/>
        <charset val="238"/>
      </rPr>
      <t>a</t>
    </r>
  </si>
  <si>
    <r>
      <rPr>
        <sz val="12"/>
        <rFont val="Times New Roman"/>
        <family val="1"/>
        <charset val="238"/>
      </rPr>
      <t>-</t>
    </r>
  </si>
  <si>
    <r>
      <rPr>
        <b/>
        <sz val="14"/>
        <rFont val="Times New Roman"/>
        <family val="1"/>
        <charset val="238"/>
      </rPr>
      <t>E11</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</si>
  <si>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</si>
  <si>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</si>
  <si>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</si>
  <si>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</si>
  <si>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</si>
  <si>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rFont val="Times New Roman"/>
        <family val="1"/>
        <charset val="238"/>
      </rPr>
      <t>E12</t>
    </r>
  </si>
  <si>
    <r>
      <rPr>
        <sz val="12"/>
        <rFont val="Times New Roman"/>
        <family val="1"/>
        <charset val="238"/>
      </rPr>
      <t>-</t>
    </r>
  </si>
  <si>
    <r>
      <rPr>
        <sz val="12"/>
        <rFont val="Times New Roman"/>
        <family val="1"/>
        <charset val="238"/>
      </rPr>
      <t>-</t>
    </r>
  </si>
  <si>
    <r>
      <rPr>
        <b/>
        <sz val="14"/>
        <color theme="1"/>
        <rFont val="Times New Roman"/>
        <family val="1"/>
        <charset val="238"/>
      </rPr>
      <t>E13</t>
    </r>
  </si>
  <si>
    <r>
      <rPr>
        <sz val="12"/>
        <rFont val="Times New Roman"/>
        <family val="1"/>
        <charset val="238"/>
      </rPr>
      <t>-</t>
    </r>
  </si>
  <si>
    <r>
      <rPr>
        <sz val="12"/>
        <rFont val="Times New Roman"/>
        <family val="1"/>
        <charset val="238"/>
      </rPr>
      <t>-</t>
    </r>
  </si>
  <si>
    <r>
      <rPr>
        <b/>
        <sz val="14"/>
        <color theme="1"/>
        <rFont val="Times New Roman"/>
        <family val="1"/>
        <charset val="238"/>
      </rPr>
      <t>E14</t>
    </r>
  </si>
  <si>
    <r>
      <rPr>
        <sz val="12"/>
        <rFont val="Times New Roman"/>
        <family val="1"/>
        <charset val="238"/>
      </rPr>
      <t>-</t>
    </r>
  </si>
  <si>
    <r>
      <rPr>
        <b/>
        <sz val="12"/>
        <rFont val="Times New Roman"/>
        <family val="1"/>
        <charset val="238"/>
      </rPr>
      <t>-</t>
    </r>
  </si>
  <si>
    <r>
      <rPr>
        <b/>
        <sz val="14"/>
        <color theme="1"/>
        <rFont val="Times New Roman"/>
        <family val="1"/>
        <charset val="238"/>
      </rPr>
      <t>E15</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</si>
  <si>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</si>
  <si>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</si>
  <si>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</si>
  <si>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</si>
  <si>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</si>
  <si>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</si>
  <si>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</si>
  <si>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</si>
  <si>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</si>
  <si>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</si>
  <si>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</si>
  <si>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</si>
  <si>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</si>
  <si>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</si>
  <si>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</si>
  <si>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</si>
  <si>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</si>
  <si>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</si>
  <si>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</si>
  <si>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</si>
  <si>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</si>
  <si>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</si>
  <si>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</si>
  <si>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</si>
  <si>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</si>
  <si>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</si>
  <si>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</si>
  <si>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</si>
  <si>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</si>
  <si>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</si>
  <si>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</si>
  <si>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E16</t>
    </r>
  </si>
  <si>
    <r>
      <rPr>
        <b/>
        <sz val="12"/>
        <rFont val="Times New Roman"/>
        <family val="1"/>
        <charset val="238"/>
      </rPr>
      <t>-</t>
    </r>
  </si>
  <si>
    <r>
      <rPr>
        <b/>
        <sz val="12"/>
        <rFont val="Times New Roman"/>
        <family val="1"/>
        <charset val="238"/>
      </rPr>
      <t>-</t>
    </r>
  </si>
  <si>
    <r>
      <rPr>
        <b/>
        <sz val="14"/>
        <color theme="1"/>
        <rFont val="Times New Roman"/>
        <family val="1"/>
        <charset val="238"/>
      </rPr>
      <t>E17</t>
    </r>
  </si>
  <si>
    <r>
      <rPr>
        <b/>
        <sz val="14"/>
        <color theme="1"/>
        <rFont val="Times New Roman"/>
        <family val="1"/>
        <charset val="238"/>
      </rPr>
      <t>E17</t>
    </r>
  </si>
  <si>
    <r>
      <rPr>
        <sz val="14"/>
        <color theme="1"/>
        <rFont val="Times New Roman"/>
        <family val="1"/>
        <charset val="238"/>
      </rPr>
      <t>a</t>
    </r>
  </si>
  <si>
    <r>
      <rPr>
        <b/>
        <sz val="14"/>
        <color theme="1"/>
        <rFont val="Times New Roman"/>
        <family val="1"/>
        <charset val="238"/>
      </rPr>
      <t>E17</t>
    </r>
  </si>
  <si>
    <r>
      <rPr>
        <sz val="14"/>
        <color theme="1"/>
        <rFont val="Times New Roman"/>
        <family val="1"/>
        <charset val="238"/>
      </rPr>
      <t>a</t>
    </r>
  </si>
  <si>
    <r>
      <rPr>
        <b/>
        <sz val="12"/>
        <rFont val="Times New Roman"/>
        <family val="1"/>
        <charset val="238"/>
      </rPr>
      <t>-</t>
    </r>
  </si>
  <si>
    <r>
      <rPr>
        <b/>
        <sz val="14"/>
        <color theme="1"/>
        <rFont val="Times New Roman"/>
        <family val="1"/>
        <charset val="238"/>
      </rPr>
      <t>E18</t>
    </r>
  </si>
  <si>
    <r>
      <rPr>
        <b/>
        <sz val="12"/>
        <rFont val="Times New Roman"/>
        <family val="1"/>
        <charset val="238"/>
      </rPr>
      <t>-</t>
    </r>
  </si>
  <si>
    <r>
      <rPr>
        <b/>
        <sz val="14"/>
        <color theme="1"/>
        <rFont val="Times New Roman"/>
        <family val="1"/>
        <charset val="238"/>
      </rPr>
      <t>E18</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</si>
  <si>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</si>
  <si>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</si>
  <si>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</si>
  <si>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</si>
  <si>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</si>
  <si>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</si>
  <si>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a</t>
    </r>
  </si>
  <si>
    <r>
      <rPr>
        <b/>
        <sz val="14"/>
        <color theme="1"/>
        <rFont val="Times New Roman"/>
        <family val="1"/>
        <charset val="238"/>
      </rPr>
      <t>E18</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</si>
  <si>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</si>
  <si>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</si>
  <si>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</si>
  <si>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</si>
  <si>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b</t>
    </r>
  </si>
  <si>
    <r>
      <rPr>
        <b/>
        <sz val="14"/>
        <color theme="1"/>
        <rFont val="Times New Roman"/>
        <family val="1"/>
        <charset val="238"/>
      </rPr>
      <t>E18</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</si>
  <si>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</si>
  <si>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</si>
  <si>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</si>
  <si>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c</t>
    </r>
  </si>
  <si>
    <r>
      <rPr>
        <b/>
        <sz val="14"/>
        <color theme="1"/>
        <rFont val="Times New Roman"/>
        <family val="1"/>
        <charset val="238"/>
      </rPr>
      <t>E18</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</si>
  <si>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</si>
  <si>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</si>
  <si>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</si>
  <si>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d</t>
    </r>
  </si>
  <si>
    <r>
      <rPr>
        <b/>
        <sz val="14"/>
        <color theme="1"/>
        <rFont val="Times New Roman"/>
        <family val="1"/>
        <charset val="238"/>
      </rPr>
      <t>E18</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</si>
  <si>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</si>
  <si>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</si>
  <si>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</si>
  <si>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e</t>
    </r>
  </si>
  <si>
    <r>
      <rPr>
        <b/>
        <sz val="14"/>
        <color theme="1"/>
        <rFont val="Times New Roman"/>
        <family val="1"/>
        <charset val="238"/>
      </rPr>
      <t>E18</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</si>
  <si>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</si>
  <si>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</si>
  <si>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</si>
  <si>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</si>
  <si>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</si>
  <si>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</si>
  <si>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E19</t>
    </r>
  </si>
  <si>
    <r>
      <rPr>
        <b/>
        <sz val="12"/>
        <rFont val="Times New Roman"/>
        <family val="1"/>
        <charset val="238"/>
      </rPr>
      <t>-</t>
    </r>
  </si>
  <si>
    <r>
      <rPr>
        <b/>
        <sz val="12"/>
        <rFont val="Times New Roman"/>
        <family val="1"/>
        <charset val="238"/>
      </rPr>
      <t>-</t>
    </r>
  </si>
  <si>
    <r>
      <rPr>
        <b/>
        <sz val="14"/>
        <color theme="1"/>
        <rFont val="Times New Roman"/>
        <family val="1"/>
        <charset val="238"/>
      </rPr>
      <t>E20</t>
    </r>
  </si>
  <si>
    <r>
      <rPr>
        <b/>
        <sz val="14"/>
        <color theme="1"/>
        <rFont val="Times New Roman"/>
        <family val="1"/>
        <charset val="238"/>
      </rPr>
      <t>E20</t>
    </r>
  </si>
  <si>
    <r>
      <rPr>
        <sz val="14"/>
        <color theme="1"/>
        <rFont val="Times New Roman"/>
        <family val="1"/>
        <charset val="238"/>
      </rPr>
      <t>a</t>
    </r>
  </si>
  <si>
    <r>
      <rPr>
        <sz val="12"/>
        <rFont val="Times New Roman"/>
        <family val="1"/>
        <charset val="238"/>
      </rPr>
      <t>-</t>
    </r>
  </si>
  <si>
    <r>
      <rPr>
        <b/>
        <sz val="14"/>
        <color theme="1"/>
        <rFont val="Times New Roman"/>
        <family val="1"/>
        <charset val="238"/>
      </rPr>
      <t>E20</t>
    </r>
  </si>
  <si>
    <r>
      <rPr>
        <sz val="14"/>
        <color theme="1"/>
        <rFont val="Times New Roman"/>
        <family val="1"/>
        <charset val="238"/>
      </rPr>
      <t>a</t>
    </r>
  </si>
  <si>
    <r>
      <rPr>
        <b/>
        <sz val="14"/>
        <color theme="1"/>
        <rFont val="Times New Roman"/>
        <family val="1"/>
        <charset val="238"/>
      </rPr>
      <t>E20</t>
    </r>
  </si>
  <si>
    <r>
      <rPr>
        <sz val="14"/>
        <color theme="1"/>
        <rFont val="Times New Roman"/>
        <family val="1"/>
        <charset val="238"/>
      </rPr>
      <t>b</t>
    </r>
  </si>
  <si>
    <r>
      <rPr>
        <b/>
        <sz val="12"/>
        <rFont val="Times New Roman"/>
        <family val="1"/>
        <charset val="238"/>
      </rPr>
      <t>-</t>
    </r>
  </si>
  <si>
    <r>
      <rPr>
        <b/>
        <sz val="14"/>
        <color theme="1"/>
        <rFont val="Times New Roman"/>
        <family val="1"/>
        <charset val="238"/>
      </rPr>
      <t>E20</t>
    </r>
  </si>
  <si>
    <r>
      <rPr>
        <sz val="14"/>
        <color theme="1"/>
        <rFont val="Times New Roman"/>
        <family val="1"/>
        <charset val="238"/>
      </rPr>
      <t>b</t>
    </r>
  </si>
  <si>
    <r>
      <rPr>
        <b/>
        <sz val="14"/>
        <color theme="1"/>
        <rFont val="Times New Roman"/>
        <family val="1"/>
        <charset val="238"/>
      </rPr>
      <t>E20</t>
    </r>
  </si>
  <si>
    <r>
      <rPr>
        <sz val="14"/>
        <color theme="1"/>
        <rFont val="Times New Roman"/>
        <family val="1"/>
        <charset val="238"/>
      </rPr>
      <t>c</t>
    </r>
  </si>
  <si>
    <r>
      <rPr>
        <b/>
        <sz val="12"/>
        <rFont val="Times New Roman"/>
        <family val="1"/>
        <charset val="238"/>
      </rPr>
      <t>-</t>
    </r>
  </si>
  <si>
    <r>
      <rPr>
        <b/>
        <sz val="14"/>
        <color theme="1"/>
        <rFont val="Times New Roman"/>
        <family val="1"/>
        <charset val="238"/>
      </rPr>
      <t>E20</t>
    </r>
  </si>
  <si>
    <r>
      <rPr>
        <sz val="14"/>
        <color theme="1"/>
        <rFont val="Times New Roman"/>
        <family val="1"/>
        <charset val="238"/>
      </rPr>
      <t>c</t>
    </r>
  </si>
  <si>
    <r>
      <rPr>
        <b/>
        <sz val="14"/>
        <color theme="1"/>
        <rFont val="Times New Roman"/>
        <family val="1"/>
        <charset val="238"/>
      </rPr>
      <t>E20</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</si>
  <si>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</si>
  <si>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</si>
  <si>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</si>
  <si>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E20</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</si>
  <si>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</si>
  <si>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</si>
  <si>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</si>
  <si>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E21</t>
    </r>
  </si>
  <si>
    <r>
      <rPr>
        <b/>
        <sz val="14"/>
        <color theme="1"/>
        <rFont val="Times New Roman"/>
        <family val="1"/>
        <charset val="238"/>
      </rPr>
      <t>E21</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</si>
  <si>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</si>
  <si>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</si>
  <si>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</si>
  <si>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E21</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</si>
  <si>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</si>
  <si>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</si>
  <si>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</si>
  <si>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E22</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</si>
  <si>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</si>
  <si>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</si>
  <si>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</si>
  <si>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b/>
        <sz val="14"/>
        <color theme="1"/>
        <rFont val="Times New Roman"/>
        <family val="1"/>
        <charset val="238"/>
      </rPr>
      <t>E23</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</si>
  <si>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</si>
  <si>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</si>
  <si>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</si>
  <si>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</si>
  <si>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sz val="14"/>
        <color theme="1"/>
        <rFont val="Times New Roman"/>
        <family val="1"/>
        <charset val="238"/>
      </rPr>
      <t>a</t>
    </r>
  </si>
  <si>
    <r>
      <rPr>
        <b/>
        <sz val="14"/>
        <color theme="1"/>
        <rFont val="Times New Roman"/>
        <family val="1"/>
        <charset val="238"/>
      </rPr>
      <t>E23</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</si>
  <si>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</si>
  <si>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</si>
  <si>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</si>
  <si>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</si>
  <si>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sz val="14"/>
        <color theme="1"/>
        <rFont val="Times New Roman"/>
        <family val="1"/>
        <charset val="238"/>
      </rPr>
      <t>b</t>
    </r>
  </si>
  <si>
    <r>
      <rPr>
        <b/>
        <sz val="14"/>
        <color theme="1"/>
        <rFont val="Times New Roman"/>
        <family val="1"/>
        <charset val="238"/>
      </rPr>
      <t>E23</t>
    </r>
  </si>
  <si>
    <r>
      <rPr>
        <sz val="14"/>
        <color theme="1"/>
        <rFont val="Times New Roman"/>
        <family val="1"/>
        <charset val="238"/>
      </rPr>
      <t>c</t>
    </r>
  </si>
  <si>
    <r>
      <rPr>
        <b/>
        <sz val="12"/>
        <rFont val="Times New Roman"/>
        <family val="1"/>
        <charset val="238"/>
      </rPr>
      <t>-</t>
    </r>
  </si>
  <si>
    <r>
      <rPr>
        <b/>
        <sz val="14"/>
        <color theme="1"/>
        <rFont val="Times New Roman"/>
        <family val="1"/>
        <charset val="238"/>
      </rPr>
      <t>E23</t>
    </r>
  </si>
  <si>
    <r>
      <rPr>
        <sz val="14"/>
        <color theme="1"/>
        <rFont val="Times New Roman"/>
        <family val="1"/>
        <charset val="238"/>
      </rPr>
      <t>c</t>
    </r>
  </si>
  <si>
    <r>
      <rPr>
        <b/>
        <sz val="14"/>
        <color theme="1"/>
        <rFont val="Times New Roman"/>
        <family val="1"/>
        <charset val="238"/>
      </rPr>
      <t>E23</t>
    </r>
  </si>
  <si>
    <r>
      <rPr>
        <sz val="14"/>
        <color theme="1"/>
        <rFont val="Times New Roman"/>
        <family val="1"/>
        <charset val="238"/>
      </rPr>
      <t>d</t>
    </r>
  </si>
  <si>
    <r>
      <rPr>
        <b/>
        <sz val="12"/>
        <rFont val="Times New Roman"/>
        <family val="1"/>
        <charset val="238"/>
      </rPr>
      <t>-</t>
    </r>
  </si>
  <si>
    <r>
      <rPr>
        <b/>
        <sz val="14"/>
        <color theme="1"/>
        <rFont val="Times New Roman"/>
        <family val="1"/>
        <charset val="238"/>
      </rPr>
      <t>E23</t>
    </r>
  </si>
  <si>
    <r>
      <rPr>
        <sz val="14"/>
        <color theme="1"/>
        <rFont val="Times New Roman"/>
        <family val="1"/>
        <charset val="238"/>
      </rPr>
      <t>d</t>
    </r>
  </si>
  <si>
    <r>
      <rPr>
        <b/>
        <sz val="14"/>
        <color theme="1"/>
        <rFont val="Times New Roman"/>
        <family val="1"/>
        <charset val="238"/>
      </rPr>
      <t>E23</t>
    </r>
  </si>
  <si>
    <r>
      <rPr>
        <sz val="14"/>
        <color theme="1"/>
        <rFont val="Times New Roman"/>
        <family val="1"/>
        <charset val="238"/>
      </rPr>
      <t>e</t>
    </r>
  </si>
  <si>
    <r>
      <rPr>
        <b/>
        <sz val="12"/>
        <rFont val="Times New Roman"/>
        <family val="1"/>
        <charset val="238"/>
      </rPr>
      <t>-</t>
    </r>
  </si>
  <si>
    <r>
      <rPr>
        <b/>
        <sz val="14"/>
        <color theme="1"/>
        <rFont val="Times New Roman"/>
        <family val="1"/>
        <charset val="238"/>
      </rPr>
      <t>E23</t>
    </r>
  </si>
  <si>
    <r>
      <rPr>
        <sz val="14"/>
        <color theme="1"/>
        <rFont val="Times New Roman"/>
        <family val="1"/>
        <charset val="238"/>
      </rPr>
      <t>e</t>
    </r>
  </si>
  <si>
    <r>
      <rPr>
        <b/>
        <sz val="12"/>
        <rFont val="Times New Roman"/>
        <family val="1"/>
        <charset val="238"/>
      </rPr>
      <t>-</t>
    </r>
  </si>
  <si>
    <r>
      <rPr>
        <b/>
        <sz val="12"/>
        <rFont val="Times New Roman"/>
        <family val="1"/>
        <charset val="238"/>
      </rPr>
      <t>-</t>
    </r>
  </si>
  <si>
    <r>
      <rPr>
        <b/>
        <sz val="14"/>
        <color theme="1"/>
        <rFont val="Times New Roman"/>
        <family val="1"/>
        <charset val="238"/>
      </rPr>
      <t>E24</t>
    </r>
  </si>
  <si>
    <r>
      <rPr>
        <b/>
        <sz val="12"/>
        <rFont val="Times New Roman"/>
        <family val="1"/>
        <charset val="238"/>
      </rPr>
      <t>-</t>
    </r>
  </si>
  <si>
    <r>
      <rPr>
        <b/>
        <sz val="14"/>
        <color theme="1"/>
        <rFont val="Times New Roman"/>
        <family val="1"/>
        <charset val="238"/>
      </rPr>
      <t>E25</t>
    </r>
  </si>
  <si>
    <r>
      <rPr>
        <b/>
        <sz val="12"/>
        <rFont val="Times New Roman"/>
        <family val="1"/>
        <charset val="238"/>
      </rPr>
      <t>-</t>
    </r>
  </si>
  <si>
    <r>
      <rPr>
        <b/>
        <sz val="14"/>
        <color theme="1"/>
        <rFont val="Times New Roman"/>
        <family val="1"/>
        <charset val="238"/>
      </rPr>
      <t>E26</t>
    </r>
  </si>
  <si>
    <r>
      <rPr>
        <b/>
        <sz val="14"/>
        <color theme="1"/>
        <rFont val="Times New Roman"/>
        <family val="1"/>
        <charset val="238"/>
      </rPr>
      <t>E26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</si>
  <si>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</si>
  <si>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</si>
  <si>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</si>
  <si>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</si>
  <si>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</si>
  <si>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</si>
  <si>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</si>
  <si>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E27</t>
    </r>
  </si>
  <si>
    <r>
      <rPr>
        <b/>
        <sz val="12"/>
        <rFont val="Times New Roman"/>
        <family val="1"/>
        <charset val="238"/>
      </rPr>
      <t>-</t>
    </r>
  </si>
  <si>
    <r>
      <rPr>
        <b/>
        <sz val="14"/>
        <color theme="1"/>
        <rFont val="Times New Roman"/>
        <family val="1"/>
        <charset val="238"/>
      </rPr>
      <t>E28</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</si>
  <si>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</si>
  <si>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</si>
  <si>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</si>
  <si>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</si>
  <si>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</si>
  <si>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</si>
  <si>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</si>
  <si>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</si>
  <si>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</si>
  <si>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</si>
  <si>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</si>
  <si>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</si>
  <si>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</si>
  <si>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</si>
  <si>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</si>
  <si>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</si>
  <si>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</si>
  <si>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</si>
  <si>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</si>
  <si>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</si>
  <si>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</si>
  <si>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</si>
  <si>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</si>
  <si>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</si>
  <si>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</si>
  <si>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</si>
  <si>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</si>
  <si>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</si>
  <si>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</si>
  <si>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</si>
  <si>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</si>
  <si>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</si>
  <si>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E29</t>
    </r>
  </si>
  <si>
    <r>
      <rPr>
        <b/>
        <sz val="12"/>
        <rFont val="Times New Roman"/>
        <family val="1"/>
        <charset val="238"/>
      </rPr>
      <t>-</t>
    </r>
  </si>
  <si>
    <r>
      <rPr>
        <b/>
        <sz val="14"/>
        <rFont val="Times New Roman"/>
        <family val="1"/>
        <charset val="238"/>
      </rPr>
      <t>E32</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</si>
  <si>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</si>
  <si>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</si>
  <si>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</si>
  <si>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</si>
  <si>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</si>
  <si>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</si>
  <si>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</si>
  <si>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</si>
  <si>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</si>
  <si>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</si>
  <si>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</si>
  <si>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</si>
  <si>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</si>
  <si>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</si>
  <si>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</si>
  <si>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</si>
  <si>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</si>
  <si>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</si>
  <si>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</si>
  <si>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</si>
  <si>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</si>
  <si>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</si>
  <si>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</si>
  <si>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</si>
  <si>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</si>
  <si>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</si>
  <si>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</si>
  <si>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</si>
  <si>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</si>
  <si>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</si>
  <si>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</si>
  <si>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</si>
  <si>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</si>
  <si>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</si>
  <si>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</si>
  <si>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E33</t>
    </r>
  </si>
  <si>
    <r>
      <rPr>
        <b/>
        <sz val="12"/>
        <rFont val="Times New Roman"/>
        <family val="1"/>
        <charset val="238"/>
      </rPr>
      <t>-</t>
    </r>
  </si>
  <si>
    <r>
      <rPr>
        <b/>
        <sz val="14"/>
        <color theme="1"/>
        <rFont val="Times New Roman"/>
        <family val="1"/>
        <charset val="238"/>
      </rPr>
      <t>E34</t>
    </r>
  </si>
  <si>
    <r>
      <rPr>
        <b/>
        <sz val="12"/>
        <rFont val="Times New Roman"/>
        <family val="1"/>
        <charset val="238"/>
      </rPr>
      <t>-</t>
    </r>
  </si>
  <si>
    <r>
      <rPr>
        <b/>
        <sz val="12"/>
        <rFont val="Times New Roman"/>
        <family val="1"/>
        <charset val="238"/>
      </rPr>
      <t>-</t>
    </r>
  </si>
  <si>
    <r>
      <rPr>
        <b/>
        <sz val="14"/>
        <color theme="1"/>
        <rFont val="Times New Roman"/>
        <family val="1"/>
        <charset val="238"/>
      </rPr>
      <t>E35</t>
    </r>
  </si>
  <si>
    <r>
      <rPr>
        <b/>
        <sz val="12"/>
        <rFont val="Times New Roman"/>
        <family val="1"/>
        <charset val="238"/>
      </rPr>
      <t>-</t>
    </r>
  </si>
  <si>
    <r>
      <rPr>
        <b/>
        <sz val="14"/>
        <color theme="1"/>
        <rFont val="Times New Roman"/>
        <family val="1"/>
        <charset val="238"/>
      </rPr>
      <t>E36</t>
    </r>
  </si>
  <si>
    <r>
      <rPr>
        <b/>
        <sz val="12"/>
        <rFont val="Times New Roman"/>
        <family val="1"/>
        <charset val="238"/>
      </rPr>
      <t>-</t>
    </r>
  </si>
  <si>
    <r>
      <rPr>
        <b/>
        <sz val="12"/>
        <rFont val="Times New Roman"/>
        <family val="1"/>
        <charset val="238"/>
      </rPr>
      <t>-</t>
    </r>
  </si>
  <si>
    <r>
      <rPr>
        <b/>
        <sz val="14"/>
        <color theme="1"/>
        <rFont val="Times New Roman"/>
        <family val="1"/>
        <charset val="238"/>
      </rPr>
      <t>E37</t>
    </r>
  </si>
  <si>
    <r>
      <rPr>
        <b/>
        <sz val="14"/>
        <color theme="1"/>
        <rFont val="Times New Roman"/>
        <family val="1"/>
        <charset val="238"/>
      </rPr>
      <t>E37</t>
    </r>
  </si>
  <si>
    <r>
      <rPr>
        <sz val="14"/>
        <rFont val="Times New Roman"/>
        <family val="1"/>
        <charset val="238"/>
      </rPr>
      <t>a</t>
    </r>
  </si>
  <si>
    <r>
      <rPr>
        <b/>
        <sz val="12"/>
        <rFont val="Times New Roman"/>
        <family val="1"/>
        <charset val="238"/>
      </rPr>
      <t>-</t>
    </r>
  </si>
  <si>
    <r>
      <rPr>
        <b/>
        <sz val="14"/>
        <color theme="1"/>
        <rFont val="Times New Roman"/>
        <family val="1"/>
        <charset val="238"/>
      </rPr>
      <t>E37</t>
    </r>
  </si>
  <si>
    <r>
      <rPr>
        <sz val="14"/>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</si>
  <si>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</si>
  <si>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</si>
  <si>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</si>
  <si>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E37</t>
    </r>
  </si>
  <si>
    <r>
      <rPr>
        <sz val="14"/>
        <rFont val="Times New Roman"/>
        <family val="1"/>
        <charset val="238"/>
      </rPr>
      <t>b</t>
    </r>
  </si>
  <si>
    <r>
      <rPr>
        <b/>
        <sz val="12"/>
        <rFont val="Times New Roman"/>
        <family val="1"/>
        <charset val="238"/>
      </rPr>
      <t>-</t>
    </r>
  </si>
  <si>
    <r>
      <rPr>
        <b/>
        <sz val="14"/>
        <rFont val="Times New Roman"/>
        <family val="1"/>
        <charset val="238"/>
      </rPr>
      <t>E37</t>
    </r>
  </si>
  <si>
    <r>
      <rPr>
        <sz val="14"/>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</si>
  <si>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</si>
  <si>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</si>
  <si>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</si>
  <si>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</si>
  <si>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</si>
  <si>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</si>
  <si>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</si>
  <si>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E38</t>
    </r>
  </si>
  <si>
    <r>
      <rPr>
        <b/>
        <sz val="12"/>
        <rFont val="Times New Roman"/>
        <family val="1"/>
        <charset val="238"/>
      </rPr>
      <t>-</t>
    </r>
  </si>
  <si>
    <r>
      <rPr>
        <b/>
        <sz val="14"/>
        <rFont val="Times New Roman"/>
        <family val="1"/>
        <charset val="238"/>
      </rPr>
      <t>E39</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</si>
  <si>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</si>
  <si>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</si>
  <si>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</si>
  <si>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</si>
  <si>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</si>
  <si>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</si>
  <si>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</si>
  <si>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</si>
  <si>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</si>
  <si>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</si>
  <si>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</si>
  <si>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</si>
  <si>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E40</t>
    </r>
  </si>
  <si>
    <r>
      <rPr>
        <b/>
        <sz val="12"/>
        <rFont val="Times New Roman"/>
        <family val="1"/>
        <charset val="238"/>
      </rPr>
      <t>-</t>
    </r>
  </si>
  <si>
    <r>
      <rPr>
        <b/>
        <sz val="14"/>
        <rFont val="Times New Roman"/>
        <family val="1"/>
        <charset val="238"/>
      </rPr>
      <t>E41</t>
    </r>
  </si>
  <si>
    <r>
      <rPr>
        <b/>
        <sz val="12"/>
        <rFont val="Times New Roman"/>
        <family val="1"/>
        <charset val="238"/>
      </rPr>
      <t>-</t>
    </r>
  </si>
  <si>
    <r>
      <rPr>
        <b/>
        <sz val="14"/>
        <rFont val="Times New Roman"/>
        <family val="1"/>
        <charset val="238"/>
      </rPr>
      <t>E42</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</si>
  <si>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</si>
  <si>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</si>
  <si>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</si>
  <si>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</si>
  <si>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</si>
  <si>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</si>
  <si>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</si>
  <si>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</si>
  <si>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</si>
  <si>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</si>
  <si>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</si>
  <si>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</si>
  <si>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</si>
  <si>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</si>
  <si>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</si>
  <si>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</si>
  <si>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</si>
  <si>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</si>
  <si>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</si>
  <si>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</si>
  <si>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</si>
  <si>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</si>
  <si>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</si>
  <si>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</si>
  <si>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</si>
  <si>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E42</t>
    </r>
  </si>
  <si>
    <r>
      <rPr>
        <sz val="14"/>
        <rFont val="Times New Roman"/>
        <family val="1"/>
        <charset val="238"/>
      </rPr>
      <t>a</t>
    </r>
  </si>
  <si>
    <r>
      <rPr>
        <b/>
        <sz val="12"/>
        <rFont val="Times New Roman"/>
        <family val="1"/>
        <charset val="238"/>
      </rPr>
      <t>-</t>
    </r>
  </si>
  <si>
    <r>
      <rPr>
        <b/>
        <sz val="14"/>
        <rFont val="Times New Roman"/>
        <family val="1"/>
        <charset val="238"/>
      </rPr>
      <t>E42</t>
    </r>
  </si>
  <si>
    <r>
      <rPr>
        <sz val="14"/>
        <rFont val="Times New Roman"/>
        <family val="1"/>
        <charset val="238"/>
      </rPr>
      <t>a</t>
    </r>
  </si>
  <si>
    <r>
      <rPr>
        <b/>
        <sz val="12"/>
        <rFont val="Times New Roman"/>
        <family val="1"/>
        <charset val="238"/>
      </rPr>
      <t>-</t>
    </r>
  </si>
  <si>
    <r>
      <rPr>
        <b/>
        <sz val="14"/>
        <color theme="1"/>
        <rFont val="Times New Roman"/>
        <family val="1"/>
        <charset val="238"/>
      </rPr>
      <t>E45</t>
    </r>
  </si>
  <si>
    <r>
      <rPr>
        <b/>
        <sz val="14"/>
        <color theme="1"/>
        <rFont val="Times New Roman"/>
        <family val="1"/>
        <charset val="238"/>
      </rPr>
      <t>E45</t>
    </r>
  </si>
  <si>
    <r>
      <rPr>
        <sz val="14"/>
        <color theme="1"/>
        <rFont val="Times New Roman"/>
        <family val="1"/>
        <charset val="238"/>
      </rPr>
      <t>a</t>
    </r>
  </si>
  <si>
    <r>
      <rPr>
        <b/>
        <sz val="12"/>
        <rFont val="Times New Roman"/>
        <family val="1"/>
        <charset val="238"/>
      </rPr>
      <t>-</t>
    </r>
  </si>
  <si>
    <r>
      <rPr>
        <b/>
        <sz val="14"/>
        <color theme="1"/>
        <rFont val="Times New Roman"/>
        <family val="1"/>
        <charset val="238"/>
      </rPr>
      <t>E45</t>
    </r>
  </si>
  <si>
    <r>
      <rPr>
        <sz val="14"/>
        <color theme="1"/>
        <rFont val="Times New Roman"/>
        <family val="1"/>
        <charset val="238"/>
      </rPr>
      <t>a</t>
    </r>
  </si>
  <si>
    <r>
      <rPr>
        <b/>
        <sz val="14"/>
        <color theme="1"/>
        <rFont val="Times New Roman"/>
        <family val="1"/>
        <charset val="238"/>
      </rPr>
      <t xml:space="preserve">II. </t>
    </r>
    <r>
      <rPr>
        <b/>
        <sz val="14"/>
        <color theme="1"/>
        <rFont val="Times New Roman"/>
        <family val="1"/>
        <charset val="238"/>
      </rPr>
      <t>Social</t>
    </r>
  </si>
  <si>
    <r>
      <rPr>
        <b/>
        <sz val="12"/>
        <rFont val="Times New Roman"/>
        <family val="1"/>
        <charset val="238"/>
      </rPr>
      <t>-</t>
    </r>
  </si>
  <si>
    <r>
      <rPr>
        <b/>
        <sz val="14"/>
        <color theme="1"/>
        <rFont val="Times New Roman"/>
        <family val="1"/>
        <charset val="238"/>
      </rPr>
      <t>S4</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</si>
  <si>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</si>
  <si>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</si>
  <si>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</si>
  <si>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</si>
  <si>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S5</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</si>
  <si>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</si>
  <si>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</si>
  <si>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</si>
  <si>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S6</t>
    </r>
  </si>
  <si>
    <r>
      <rPr>
        <b/>
        <sz val="14"/>
        <color theme="1"/>
        <rFont val="Times New Roman"/>
        <family val="1"/>
        <charset val="238"/>
      </rPr>
      <t>S6</t>
    </r>
  </si>
  <si>
    <r>
      <rPr>
        <sz val="14"/>
        <color theme="1"/>
        <rFont val="Times New Roman"/>
        <family val="1"/>
        <charset val="238"/>
      </rPr>
      <t>a</t>
    </r>
  </si>
  <si>
    <r>
      <rPr>
        <b/>
        <sz val="12"/>
        <rFont val="Times New Roman"/>
        <family val="1"/>
        <charset val="238"/>
      </rPr>
      <t>-</t>
    </r>
  </si>
  <si>
    <r>
      <rPr>
        <b/>
        <sz val="14"/>
        <color theme="1"/>
        <rFont val="Times New Roman"/>
        <family val="1"/>
        <charset val="238"/>
      </rPr>
      <t>S6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</si>
  <si>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</si>
  <si>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</si>
  <si>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</si>
  <si>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</si>
  <si>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</si>
  <si>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</si>
  <si>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</si>
  <si>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S6</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</si>
  <si>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</si>
  <si>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</si>
  <si>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</si>
  <si>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S6</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</si>
  <si>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</si>
  <si>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</si>
  <si>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</si>
  <si>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S7</t>
    </r>
  </si>
  <si>
    <r>
      <rPr>
        <b/>
        <sz val="14"/>
        <color theme="1"/>
        <rFont val="Times New Roman"/>
        <family val="1"/>
        <charset val="238"/>
      </rPr>
      <t>S7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</si>
  <si>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</si>
  <si>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</si>
  <si>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</si>
  <si>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</si>
  <si>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</si>
  <si>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</si>
  <si>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</si>
  <si>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S8</t>
    </r>
  </si>
  <si>
    <r>
      <rPr>
        <b/>
        <sz val="12"/>
        <rFont val="Times New Roman"/>
        <family val="1"/>
        <charset val="238"/>
      </rPr>
      <t>-</t>
    </r>
  </si>
  <si>
    <r>
      <rPr>
        <b/>
        <sz val="14"/>
        <color theme="1"/>
        <rFont val="Times New Roman"/>
        <family val="1"/>
        <charset val="238"/>
      </rPr>
      <t>S9</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</si>
  <si>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</si>
  <si>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</si>
  <si>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</si>
  <si>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</si>
  <si>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b/>
        <sz val="14"/>
        <color theme="1"/>
        <rFont val="Times New Roman"/>
        <family val="1"/>
        <charset val="238"/>
      </rPr>
      <t>S13</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</si>
  <si>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</si>
  <si>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</si>
  <si>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</si>
  <si>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</si>
  <si>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a</t>
    </r>
  </si>
  <si>
    <r>
      <rPr>
        <b/>
        <sz val="14"/>
        <color theme="1"/>
        <rFont val="Times New Roman"/>
        <family val="1"/>
        <charset val="238"/>
      </rPr>
      <t>S13</t>
    </r>
  </si>
  <si>
    <r>
      <rPr>
        <sz val="14"/>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</si>
  <si>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</si>
  <si>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</si>
  <si>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</si>
  <si>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b</t>
    </r>
  </si>
  <si>
    <r>
      <rPr>
        <b/>
        <sz val="14"/>
        <color theme="1"/>
        <rFont val="Times New Roman"/>
        <family val="1"/>
        <charset val="238"/>
      </rPr>
      <t>S13</t>
    </r>
  </si>
  <si>
    <r>
      <rPr>
        <sz val="14"/>
        <rFont val="Times New Roman"/>
        <family val="1"/>
        <charset val="238"/>
      </rPr>
      <t>c</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</si>
  <si>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</si>
  <si>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</si>
  <si>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</si>
  <si>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c</t>
    </r>
  </si>
  <si>
    <r>
      <rPr>
        <b/>
        <sz val="14"/>
        <color theme="1"/>
        <rFont val="Times New Roman"/>
        <family val="1"/>
        <charset val="238"/>
      </rPr>
      <t>S13</t>
    </r>
  </si>
  <si>
    <r>
      <rPr>
        <sz val="14"/>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</si>
  <si>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</si>
  <si>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</si>
  <si>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</si>
  <si>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d</t>
    </r>
  </si>
  <si>
    <r>
      <rPr>
        <b/>
        <sz val="14"/>
        <color theme="1"/>
        <rFont val="Times New Roman"/>
        <family val="1"/>
        <charset val="238"/>
      </rPr>
      <t>S13</t>
    </r>
  </si>
  <si>
    <r>
      <rPr>
        <sz val="14"/>
        <rFont val="Times New Roman"/>
        <family val="1"/>
        <charset val="238"/>
      </rPr>
      <t>e</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</si>
  <si>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</si>
  <si>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</si>
  <si>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</si>
  <si>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e</t>
    </r>
  </si>
  <si>
    <r>
      <rPr>
        <b/>
        <sz val="14"/>
        <color theme="1"/>
        <rFont val="Times New Roman"/>
        <family val="1"/>
        <charset val="238"/>
      </rPr>
      <t>S13</t>
    </r>
  </si>
  <si>
    <r>
      <rPr>
        <sz val="14"/>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</si>
  <si>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</si>
  <si>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</si>
  <si>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</si>
  <si>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</si>
  <si>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</si>
  <si>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</si>
  <si>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S14</t>
    </r>
  </si>
  <si>
    <r>
      <rPr>
        <b/>
        <sz val="14"/>
        <rFont val="Times New Roman"/>
        <family val="1"/>
        <charset val="238"/>
      </rPr>
      <t>S14</t>
    </r>
  </si>
  <si>
    <r>
      <rPr>
        <sz val="14"/>
        <rFont val="Times New Roman"/>
        <family val="1"/>
        <charset val="238"/>
      </rPr>
      <t>a</t>
    </r>
  </si>
  <si>
    <r>
      <rPr>
        <b/>
        <sz val="12"/>
        <rFont val="Times New Roman"/>
        <family val="1"/>
        <charset val="238"/>
      </rPr>
      <t>-</t>
    </r>
  </si>
  <si>
    <r>
      <rPr>
        <b/>
        <sz val="14"/>
        <rFont val="Times New Roman"/>
        <family val="1"/>
        <charset val="238"/>
      </rPr>
      <t>S14</t>
    </r>
  </si>
  <si>
    <r>
      <rPr>
        <sz val="14"/>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</si>
  <si>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</si>
  <si>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</si>
  <si>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</si>
  <si>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S16</t>
    </r>
  </si>
  <si>
    <r>
      <rPr>
        <b/>
        <sz val="12"/>
        <rFont val="Times New Roman"/>
        <family val="1"/>
        <charset val="238"/>
      </rPr>
      <t>-</t>
    </r>
  </si>
  <si>
    <r>
      <rPr>
        <b/>
        <sz val="12"/>
        <rFont val="Times New Roman"/>
        <family val="1"/>
        <charset val="238"/>
      </rPr>
      <t>-</t>
    </r>
  </si>
  <si>
    <r>
      <rPr>
        <b/>
        <sz val="14"/>
        <rFont val="Times New Roman"/>
        <family val="1"/>
        <charset val="238"/>
      </rPr>
      <t>S18</t>
    </r>
  </si>
  <si>
    <r>
      <rPr>
        <b/>
        <sz val="12"/>
        <rFont val="Times New Roman"/>
        <family val="1"/>
        <charset val="238"/>
      </rPr>
      <t>-</t>
    </r>
  </si>
  <si>
    <r>
      <rPr>
        <b/>
        <sz val="12"/>
        <rFont val="Times New Roman"/>
        <family val="1"/>
        <charset val="238"/>
      </rPr>
      <t>-</t>
    </r>
  </si>
  <si>
    <r>
      <rPr>
        <b/>
        <sz val="14"/>
        <rFont val="Times New Roman"/>
        <family val="1"/>
        <charset val="238"/>
      </rPr>
      <t>S19</t>
    </r>
  </si>
  <si>
    <r>
      <rPr>
        <b/>
        <sz val="12"/>
        <rFont val="Times New Roman"/>
        <family val="1"/>
        <charset val="238"/>
      </rPr>
      <t>-</t>
    </r>
  </si>
  <si>
    <r>
      <rPr>
        <b/>
        <sz val="12"/>
        <rFont val="Times New Roman"/>
        <family val="1"/>
        <charset val="238"/>
      </rPr>
      <t>-</t>
    </r>
  </si>
  <si>
    <r>
      <rPr>
        <b/>
        <sz val="14"/>
        <rFont val="Times New Roman"/>
        <family val="1"/>
        <charset val="238"/>
      </rPr>
      <t>S20</t>
    </r>
  </si>
  <si>
    <r>
      <rPr>
        <b/>
        <sz val="12"/>
        <rFont val="Times New Roman"/>
        <family val="1"/>
        <charset val="238"/>
      </rPr>
      <t>-</t>
    </r>
  </si>
  <si>
    <r>
      <rPr>
        <b/>
        <sz val="12"/>
        <rFont val="Times New Roman"/>
        <family val="1"/>
        <charset val="238"/>
      </rPr>
      <t>-</t>
    </r>
  </si>
  <si>
    <r>
      <rPr>
        <b/>
        <sz val="14"/>
        <rFont val="Times New Roman"/>
        <family val="1"/>
        <charset val="238"/>
      </rPr>
      <t>S21</t>
    </r>
  </si>
  <si>
    <r>
      <rPr>
        <b/>
        <sz val="12"/>
        <rFont val="Times New Roman"/>
        <family val="1"/>
        <charset val="238"/>
      </rPr>
      <t>-</t>
    </r>
  </si>
  <si>
    <r>
      <rPr>
        <b/>
        <sz val="12"/>
        <rFont val="Times New Roman"/>
        <family val="1"/>
        <charset val="238"/>
      </rPr>
      <t>-</t>
    </r>
  </si>
  <si>
    <r>
      <rPr>
        <b/>
        <sz val="14"/>
        <rFont val="Times New Roman"/>
        <family val="1"/>
        <charset val="238"/>
      </rPr>
      <t>S22</t>
    </r>
  </si>
  <si>
    <r>
      <rPr>
        <b/>
        <sz val="12"/>
        <rFont val="Times New Roman"/>
        <family val="1"/>
        <charset val="238"/>
      </rPr>
      <t>-</t>
    </r>
  </si>
  <si>
    <r>
      <rPr>
        <b/>
        <sz val="12"/>
        <rFont val="Times New Roman"/>
        <family val="1"/>
        <charset val="238"/>
      </rPr>
      <t>-</t>
    </r>
  </si>
  <si>
    <r>
      <rPr>
        <b/>
        <sz val="14"/>
        <rFont val="Times New Roman"/>
        <family val="1"/>
        <charset val="238"/>
      </rPr>
      <t>S23</t>
    </r>
  </si>
  <si>
    <r>
      <rPr>
        <b/>
        <sz val="12"/>
        <rFont val="Times New Roman"/>
        <family val="1"/>
        <charset val="238"/>
      </rPr>
      <t>-</t>
    </r>
  </si>
  <si>
    <r>
      <rPr>
        <b/>
        <sz val="12"/>
        <rFont val="Times New Roman"/>
        <family val="1"/>
        <charset val="238"/>
      </rPr>
      <t>-</t>
    </r>
  </si>
  <si>
    <r>
      <rPr>
        <b/>
        <sz val="14"/>
        <rFont val="Times New Roman"/>
        <family val="1"/>
        <charset val="238"/>
      </rPr>
      <t>S24</t>
    </r>
  </si>
  <si>
    <r>
      <rPr>
        <b/>
        <sz val="12"/>
        <rFont val="Times New Roman"/>
        <family val="1"/>
        <charset val="238"/>
      </rPr>
      <t>-</t>
    </r>
  </si>
  <si>
    <r>
      <rPr>
        <b/>
        <sz val="12"/>
        <rFont val="Times New Roman"/>
        <family val="1"/>
        <charset val="238"/>
      </rPr>
      <t>-</t>
    </r>
  </si>
  <si>
    <r>
      <rPr>
        <b/>
        <sz val="14"/>
        <rFont val="Times New Roman"/>
        <family val="1"/>
        <charset val="238"/>
      </rPr>
      <t>S25</t>
    </r>
  </si>
  <si>
    <r>
      <rPr>
        <b/>
        <sz val="12"/>
        <rFont val="Times New Roman"/>
        <family val="1"/>
        <charset val="238"/>
      </rPr>
      <t>-</t>
    </r>
  </si>
  <si>
    <r>
      <rPr>
        <b/>
        <sz val="12"/>
        <rFont val="Times New Roman"/>
        <family val="1"/>
        <charset val="238"/>
      </rPr>
      <t>-</t>
    </r>
  </si>
  <si>
    <r>
      <rPr>
        <b/>
        <sz val="14"/>
        <rFont val="Times New Roman"/>
        <family val="1"/>
        <charset val="238"/>
      </rPr>
      <t>S26</t>
    </r>
  </si>
  <si>
    <r>
      <rPr>
        <b/>
        <sz val="12"/>
        <rFont val="Times New Roman"/>
        <family val="1"/>
        <charset val="238"/>
      </rPr>
      <t>-</t>
    </r>
  </si>
  <si>
    <r>
      <rPr>
        <b/>
        <sz val="14"/>
        <rFont val="Times New Roman"/>
        <family val="1"/>
        <charset val="238"/>
      </rPr>
      <t>S27</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</si>
  <si>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</si>
  <si>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</si>
  <si>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</si>
  <si>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</si>
  <si>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</si>
  <si>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</si>
  <si>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</si>
  <si>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</si>
  <si>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</si>
  <si>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</si>
  <si>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</si>
  <si>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</si>
  <si>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</si>
  <si>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</si>
  <si>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</si>
  <si>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S28</t>
    </r>
  </si>
  <si>
    <r>
      <rPr>
        <b/>
        <sz val="12"/>
        <rFont val="Times New Roman"/>
        <family val="1"/>
        <charset val="238"/>
      </rPr>
      <t>-</t>
    </r>
  </si>
  <si>
    <r>
      <rPr>
        <b/>
        <sz val="12"/>
        <rFont val="Times New Roman"/>
        <family val="1"/>
        <charset val="238"/>
      </rPr>
      <t>-</t>
    </r>
  </si>
  <si>
    <r>
      <rPr>
        <b/>
        <sz val="14"/>
        <rFont val="Times New Roman"/>
        <family val="1"/>
        <charset val="238"/>
      </rPr>
      <t>S29</t>
    </r>
  </si>
  <si>
    <r>
      <rPr>
        <b/>
        <sz val="12"/>
        <rFont val="Times New Roman"/>
        <family val="1"/>
        <charset val="238"/>
      </rPr>
      <t>-</t>
    </r>
  </si>
  <si>
    <r>
      <rPr>
        <b/>
        <sz val="12"/>
        <rFont val="Times New Roman"/>
        <family val="1"/>
        <charset val="238"/>
      </rPr>
      <t>-</t>
    </r>
  </si>
  <si>
    <r>
      <rPr>
        <b/>
        <sz val="14"/>
        <rFont val="Times New Roman"/>
        <family val="1"/>
        <charset val="238"/>
      </rPr>
      <t>S30</t>
    </r>
  </si>
  <si>
    <r>
      <rPr>
        <b/>
        <sz val="12"/>
        <rFont val="Times New Roman"/>
        <family val="1"/>
        <charset val="238"/>
      </rPr>
      <t>-</t>
    </r>
  </si>
  <si>
    <r>
      <rPr>
        <b/>
        <sz val="12"/>
        <rFont val="Times New Roman"/>
        <family val="1"/>
        <charset val="238"/>
      </rPr>
      <t>-</t>
    </r>
  </si>
  <si>
    <r>
      <rPr>
        <b/>
        <sz val="14"/>
        <rFont val="Times New Roman"/>
        <family val="1"/>
        <charset val="238"/>
      </rPr>
      <t>S31</t>
    </r>
  </si>
  <si>
    <r>
      <rPr>
        <b/>
        <sz val="12"/>
        <rFont val="Times New Roman"/>
        <family val="1"/>
        <charset val="238"/>
      </rPr>
      <t>-</t>
    </r>
  </si>
  <si>
    <r>
      <rPr>
        <b/>
        <sz val="12"/>
        <rFont val="Times New Roman"/>
        <family val="1"/>
        <charset val="238"/>
      </rPr>
      <t>-</t>
    </r>
  </si>
  <si>
    <r>
      <rPr>
        <b/>
        <sz val="14"/>
        <rFont val="Times New Roman"/>
        <family val="1"/>
        <charset val="238"/>
      </rPr>
      <t>S32</t>
    </r>
  </si>
  <si>
    <r>
      <rPr>
        <b/>
        <sz val="12"/>
        <rFont val="Times New Roman"/>
        <family val="1"/>
        <charset val="238"/>
      </rPr>
      <t>-</t>
    </r>
  </si>
  <si>
    <r>
      <rPr>
        <b/>
        <sz val="12"/>
        <rFont val="Times New Roman"/>
        <family val="1"/>
        <charset val="238"/>
      </rPr>
      <t>-</t>
    </r>
  </si>
  <si>
    <r>
      <rPr>
        <b/>
        <sz val="14"/>
        <rFont val="Times New Roman"/>
        <family val="1"/>
        <charset val="238"/>
      </rPr>
      <t>S33</t>
    </r>
  </si>
  <si>
    <r>
      <rPr>
        <b/>
        <sz val="12"/>
        <rFont val="Times New Roman"/>
        <family val="1"/>
        <charset val="238"/>
      </rPr>
      <t>-</t>
    </r>
  </si>
  <si>
    <r>
      <rPr>
        <b/>
        <sz val="12"/>
        <rFont val="Times New Roman"/>
        <family val="1"/>
        <charset val="238"/>
      </rPr>
      <t>-</t>
    </r>
  </si>
  <si>
    <r>
      <rPr>
        <b/>
        <sz val="14"/>
        <rFont val="Times New Roman"/>
        <family val="1"/>
        <charset val="238"/>
      </rPr>
      <t>S34</t>
    </r>
  </si>
  <si>
    <r>
      <rPr>
        <b/>
        <sz val="12"/>
        <rFont val="Times New Roman"/>
        <family val="1"/>
        <charset val="238"/>
      </rPr>
      <t>-</t>
    </r>
  </si>
  <si>
    <r>
      <rPr>
        <b/>
        <sz val="14"/>
        <rFont val="Times New Roman"/>
        <family val="1"/>
        <charset val="238"/>
      </rPr>
      <t>S35</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</si>
  <si>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</si>
  <si>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</si>
  <si>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</si>
  <si>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</si>
  <si>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S36</t>
    </r>
  </si>
  <si>
    <r>
      <rPr>
        <b/>
        <sz val="12"/>
        <rFont val="Times New Roman"/>
        <family val="1"/>
        <charset val="238"/>
      </rPr>
      <t>Headcount [persons]</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</si>
  <si>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</si>
  <si>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</si>
  <si>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</si>
  <si>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</si>
  <si>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</si>
  <si>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</si>
  <si>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</si>
  <si>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</si>
  <si>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</si>
  <si>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</si>
  <si>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</si>
  <si>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</si>
  <si>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</si>
  <si>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</si>
  <si>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</si>
  <si>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</si>
  <si>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</si>
  <si>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</si>
  <si>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</si>
  <si>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</si>
  <si>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</si>
  <si>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</si>
  <si>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</si>
  <si>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</si>
  <si>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</si>
  <si>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</si>
  <si>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</si>
  <si>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</si>
  <si>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</si>
  <si>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</si>
  <si>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S36</t>
    </r>
  </si>
  <si>
    <r>
      <rPr>
        <sz val="14"/>
        <rFont val="Times New Roman"/>
        <family val="1"/>
        <charset val="238"/>
      </rPr>
      <t>a</t>
    </r>
  </si>
  <si>
    <r>
      <rPr>
        <b/>
        <sz val="12"/>
        <rFont val="Times New Roman"/>
        <family val="1"/>
        <charset val="238"/>
      </rPr>
      <t>-</t>
    </r>
  </si>
  <si>
    <r>
      <rPr>
        <b/>
        <sz val="14"/>
        <color theme="1"/>
        <rFont val="Times New Roman"/>
        <family val="1"/>
        <charset val="238"/>
      </rPr>
      <t>S36</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</si>
  <si>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</si>
  <si>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</si>
  <si>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</si>
  <si>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S37</t>
    </r>
  </si>
  <si>
    <r>
      <rPr>
        <b/>
        <sz val="12"/>
        <rFont val="Times New Roman"/>
        <family val="1"/>
        <charset val="238"/>
      </rPr>
      <t>-</t>
    </r>
  </si>
  <si>
    <r>
      <rPr>
        <b/>
        <sz val="12"/>
        <rFont val="Times New Roman"/>
        <family val="1"/>
        <charset val="238"/>
      </rPr>
      <t>Share relative to total employees [%]</t>
    </r>
  </si>
  <si>
    <r>
      <rPr>
        <b/>
        <sz val="14"/>
        <color theme="1"/>
        <rFont val="Times New Roman"/>
        <family val="1"/>
        <charset val="238"/>
      </rPr>
      <t>S38</t>
    </r>
  </si>
  <si>
    <r>
      <rPr>
        <b/>
        <sz val="12"/>
        <rFont val="Times New Roman"/>
        <family val="1"/>
        <charset val="238"/>
      </rPr>
      <t>Headcount [persons]</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</si>
  <si>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</si>
  <si>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</si>
  <si>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</si>
  <si>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</si>
  <si>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</si>
  <si>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</si>
  <si>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</si>
  <si>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S39</t>
    </r>
  </si>
  <si>
    <r>
      <rPr>
        <b/>
        <sz val="14"/>
        <color theme="1"/>
        <rFont val="Times New Roman"/>
        <family val="1"/>
        <charset val="238"/>
      </rPr>
      <t xml:space="preserve">III. </t>
    </r>
    <r>
      <rPr>
        <b/>
        <sz val="14"/>
        <color theme="1"/>
        <rFont val="Times New Roman"/>
        <family val="1"/>
        <charset val="238"/>
      </rPr>
      <t>Corporate governance</t>
    </r>
  </si>
  <si>
    <r>
      <rPr>
        <b/>
        <sz val="12"/>
        <rFont val="Times New Roman"/>
        <family val="1"/>
        <charset val="238"/>
      </rPr>
      <t>-</t>
    </r>
  </si>
  <si>
    <r>
      <rPr>
        <b/>
        <sz val="14"/>
        <color theme="1"/>
        <rFont val="Times New Roman"/>
        <family val="1"/>
        <charset val="238"/>
      </rPr>
      <t>G1</t>
    </r>
  </si>
  <si>
    <r>
      <rPr>
        <sz val="12"/>
        <color theme="1"/>
        <rFont val="Times New Roman"/>
        <family val="1"/>
        <charset val="238"/>
      </rPr>
      <t>Energy management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</si>
  <si>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</si>
  <si>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</si>
  <si>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</si>
  <si>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</si>
  <si>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</si>
  <si>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</si>
  <si>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</si>
  <si>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</si>
  <si>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G1</t>
    </r>
  </si>
  <si>
    <r>
      <rPr>
        <sz val="14"/>
        <color theme="1"/>
        <rFont val="Times New Roman"/>
        <family val="1"/>
        <charset val="238"/>
      </rPr>
      <t>a</t>
    </r>
  </si>
  <si>
    <r>
      <rPr>
        <sz val="12"/>
        <color theme="1"/>
        <rFont val="Times New Roman"/>
        <family val="1"/>
        <charset val="238"/>
      </rPr>
      <t>Environment</t>
    </r>
  </si>
  <si>
    <r>
      <rPr>
        <b/>
        <sz val="14"/>
        <color theme="1"/>
        <rFont val="Times New Roman"/>
        <family val="1"/>
        <charset val="238"/>
      </rPr>
      <t>G1</t>
    </r>
  </si>
  <si>
    <r>
      <rPr>
        <sz val="14"/>
        <color theme="1"/>
        <rFont val="Times New Roman"/>
        <family val="1"/>
        <charset val="238"/>
      </rPr>
      <t>a</t>
    </r>
  </si>
  <si>
    <r>
      <rPr>
        <sz val="12"/>
        <color theme="1"/>
        <rFont val="Times New Roman"/>
        <family val="1"/>
        <charset val="238"/>
      </rPr>
      <t>Energy management</t>
    </r>
  </si>
  <si>
    <r>
      <rPr>
        <b/>
        <sz val="12"/>
        <rFont val="Times New Roman"/>
        <family val="1"/>
        <charset val="238"/>
      </rPr>
      <t>-</t>
    </r>
  </si>
  <si>
    <r>
      <rPr>
        <sz val="12"/>
        <color theme="1"/>
        <rFont val="Times New Roman"/>
        <family val="1"/>
        <charset val="238"/>
      </rPr>
      <t>Occupational health and safety</t>
    </r>
  </si>
  <si>
    <r>
      <rPr>
        <b/>
        <sz val="12"/>
        <rFont val="Times New Roman"/>
        <family val="1"/>
        <charset val="238"/>
      </rPr>
      <t>-</t>
    </r>
  </si>
  <si>
    <r>
      <rPr>
        <sz val="12"/>
        <color theme="1"/>
        <rFont val="Times New Roman"/>
        <family val="1"/>
        <charset val="238"/>
      </rPr>
      <t>Anti-corruption</t>
    </r>
  </si>
  <si>
    <r>
      <rPr>
        <b/>
        <sz val="12"/>
        <rFont val="Times New Roman"/>
        <family val="1"/>
        <charset val="238"/>
      </rPr>
      <t>-</t>
    </r>
  </si>
  <si>
    <r>
      <rPr>
        <sz val="12"/>
        <color theme="1"/>
        <rFont val="Times New Roman"/>
        <family val="1"/>
        <charset val="238"/>
      </rPr>
      <t>Quality management</t>
    </r>
  </si>
  <si>
    <r>
      <rPr>
        <b/>
        <sz val="12"/>
        <rFont val="Times New Roman"/>
        <family val="1"/>
        <charset val="238"/>
      </rPr>
      <t>-</t>
    </r>
  </si>
  <si>
    <r>
      <rPr>
        <sz val="12"/>
        <color theme="1"/>
        <rFont val="Times New Roman"/>
        <family val="1"/>
        <charset val="238"/>
      </rPr>
      <t>Responsible raw materials procurement</t>
    </r>
  </si>
  <si>
    <r>
      <rPr>
        <b/>
        <sz val="12"/>
        <rFont val="Times New Roman"/>
        <family val="1"/>
        <charset val="238"/>
      </rPr>
      <t>-</t>
    </r>
  </si>
  <si>
    <r>
      <rPr>
        <sz val="12"/>
        <color theme="1"/>
        <rFont val="Times New Roman"/>
        <family val="1"/>
        <charset val="238"/>
      </rPr>
      <t>Information security</t>
    </r>
  </si>
  <si>
    <r>
      <rPr>
        <b/>
        <sz val="12"/>
        <rFont val="Times New Roman"/>
        <family val="1"/>
        <charset val="238"/>
      </rPr>
      <t>-</t>
    </r>
  </si>
  <si>
    <r>
      <rPr>
        <sz val="12"/>
        <color theme="1"/>
        <rFont val="Times New Roman"/>
        <family val="1"/>
        <charset val="238"/>
      </rPr>
      <t>Corporate social responsibility</t>
    </r>
  </si>
  <si>
    <r>
      <rPr>
        <b/>
        <sz val="12"/>
        <rFont val="Times New Roman"/>
        <family val="1"/>
        <charset val="238"/>
      </rPr>
      <t>-</t>
    </r>
  </si>
  <si>
    <r>
      <rPr>
        <b/>
        <sz val="14"/>
        <color theme="1"/>
        <rFont val="Times New Roman"/>
        <family val="1"/>
        <charset val="238"/>
      </rPr>
      <t>G1</t>
    </r>
  </si>
  <si>
    <r>
      <rPr>
        <sz val="14"/>
        <color theme="1"/>
        <rFont val="Times New Roman"/>
        <family val="1"/>
        <charset val="238"/>
      </rPr>
      <t>b</t>
    </r>
  </si>
  <si>
    <r>
      <rPr>
        <b/>
        <sz val="12"/>
        <rFont val="Times New Roman"/>
        <family val="1"/>
        <charset val="238"/>
      </rPr>
      <t>-</t>
    </r>
  </si>
  <si>
    <r>
      <rPr>
        <b/>
        <sz val="14"/>
        <color theme="1"/>
        <rFont val="Times New Roman"/>
        <family val="1"/>
        <charset val="238"/>
      </rPr>
      <t>G1</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</si>
  <si>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</si>
  <si>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</si>
  <si>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</si>
  <si>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</si>
  <si>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</si>
  <si>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</si>
  <si>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</si>
  <si>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</si>
  <si>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</si>
  <si>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</si>
  <si>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G2</t>
    </r>
  </si>
  <si>
    <r>
      <rPr>
        <b/>
        <sz val="12"/>
        <rFont val="Times New Roman"/>
        <family val="1"/>
        <charset val="238"/>
      </rPr>
      <t>-</t>
    </r>
  </si>
  <si>
    <r>
      <rPr>
        <b/>
        <sz val="12"/>
        <rFont val="Times New Roman"/>
        <family val="1"/>
        <charset val="238"/>
      </rPr>
      <t>-</t>
    </r>
  </si>
  <si>
    <r>
      <rPr>
        <b/>
        <sz val="14"/>
        <color theme="1"/>
        <rFont val="Times New Roman"/>
        <family val="1"/>
        <charset val="238"/>
      </rPr>
      <t>G3</t>
    </r>
  </si>
  <si>
    <r>
      <rPr>
        <b/>
        <sz val="12"/>
        <rFont val="Times New Roman"/>
        <family val="1"/>
        <charset val="238"/>
      </rPr>
      <t>-</t>
    </r>
  </si>
  <si>
    <r>
      <rPr>
        <b/>
        <sz val="12"/>
        <rFont val="Times New Roman"/>
        <family val="1"/>
        <charset val="238"/>
      </rPr>
      <t>-</t>
    </r>
  </si>
  <si>
    <r>
      <rPr>
        <b/>
        <sz val="14"/>
        <color theme="1"/>
        <rFont val="Times New Roman"/>
        <family val="1"/>
        <charset val="238"/>
      </rPr>
      <t>G4</t>
    </r>
  </si>
  <si>
    <r>
      <rPr>
        <b/>
        <sz val="14"/>
        <color theme="1"/>
        <rFont val="Times New Roman"/>
        <family val="1"/>
        <charset val="238"/>
      </rPr>
      <t>G4</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</si>
  <si>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</si>
  <si>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</si>
  <si>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</si>
  <si>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G4</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</si>
  <si>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</si>
  <si>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</si>
  <si>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</si>
  <si>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</si>
  <si>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b/>
        <sz val="14"/>
        <color theme="1"/>
        <rFont val="Times New Roman"/>
        <family val="1"/>
        <charset val="238"/>
      </rPr>
      <t>G5</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</si>
  <si>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</si>
  <si>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</si>
  <si>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</si>
  <si>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</si>
  <si>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a</t>
    </r>
  </si>
  <si>
    <r>
      <rPr>
        <b/>
        <sz val="14"/>
        <color theme="1"/>
        <rFont val="Times New Roman"/>
        <family val="1"/>
        <charset val="238"/>
      </rPr>
      <t>G5</t>
    </r>
  </si>
  <si>
    <r>
      <rPr>
        <sz val="14"/>
        <color theme="1"/>
        <rFont val="Times New Roman"/>
        <family val="1"/>
        <charset val="238"/>
      </rPr>
      <t>c</t>
    </r>
  </si>
  <si>
    <r>
      <rPr>
        <b/>
        <sz val="12"/>
        <rFont val="Times New Roman"/>
        <family val="1"/>
        <charset val="238"/>
      </rPr>
      <t>-</t>
    </r>
  </si>
  <si>
    <r>
      <rPr>
        <b/>
        <sz val="14"/>
        <color theme="1"/>
        <rFont val="Times New Roman"/>
        <family val="1"/>
        <charset val="238"/>
      </rPr>
      <t>G5</t>
    </r>
  </si>
  <si>
    <r>
      <rPr>
        <sz val="14"/>
        <color theme="1"/>
        <rFont val="Times New Roman"/>
        <family val="1"/>
        <charset val="238"/>
      </rPr>
      <t>c</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</si>
  <si>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</si>
  <si>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</si>
  <si>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</si>
  <si>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</si>
  <si>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d</t>
    </r>
  </si>
  <si>
    <r>
      <rPr>
        <b/>
        <sz val="12"/>
        <rFont val="Times New Roman"/>
        <family val="1"/>
        <charset val="238"/>
      </rPr>
      <t>-</t>
    </r>
  </si>
  <si>
    <r>
      <rPr>
        <b/>
        <sz val="14"/>
        <color theme="1"/>
        <rFont val="Times New Roman"/>
        <family val="1"/>
        <charset val="238"/>
      </rPr>
      <t>G5</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</si>
  <si>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</si>
  <si>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</si>
  <si>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</si>
  <si>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</si>
  <si>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e</t>
    </r>
  </si>
  <si>
    <r>
      <rPr>
        <b/>
        <sz val="12"/>
        <rFont val="Times New Roman"/>
        <family val="1"/>
        <charset val="238"/>
      </rPr>
      <t>-</t>
    </r>
  </si>
  <si>
    <r>
      <rPr>
        <b/>
        <sz val="14"/>
        <color theme="1"/>
        <rFont val="Times New Roman"/>
        <family val="1"/>
        <charset val="238"/>
      </rPr>
      <t>G5</t>
    </r>
  </si>
  <si>
    <r>
      <rPr>
        <sz val="14"/>
        <color theme="1"/>
        <rFont val="Times New Roman"/>
        <family val="1"/>
        <charset val="238"/>
      </rPr>
      <t>e</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</si>
  <si>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</si>
  <si>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</si>
  <si>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</si>
  <si>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</si>
  <si>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</si>
  <si>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G6</t>
    </r>
  </si>
  <si>
    <r>
      <rPr>
        <b/>
        <sz val="12"/>
        <rFont val="Times New Roman"/>
        <family val="1"/>
        <charset val="238"/>
      </rPr>
      <t>-</t>
    </r>
  </si>
  <si>
    <r>
      <rPr>
        <b/>
        <sz val="12"/>
        <rFont val="Times New Roman"/>
        <family val="1"/>
        <charset val="238"/>
      </rPr>
      <t>-</t>
    </r>
  </si>
  <si>
    <r>
      <rPr>
        <b/>
        <sz val="14"/>
        <color theme="1"/>
        <rFont val="Times New Roman"/>
        <family val="1"/>
        <charset val="238"/>
      </rPr>
      <t>G7</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</si>
  <si>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</si>
  <si>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</si>
  <si>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</si>
  <si>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b/>
        <sz val="14"/>
        <color theme="1"/>
        <rFont val="Times New Roman"/>
        <family val="1"/>
        <charset val="238"/>
      </rPr>
      <t>G8</t>
    </r>
  </si>
  <si>
    <r>
      <rPr>
        <sz val="14"/>
        <color theme="1"/>
        <rFont val="Times New Roman"/>
        <family val="1"/>
        <charset val="238"/>
      </rPr>
      <t>a</t>
    </r>
  </si>
  <si>
    <r>
      <rPr>
        <b/>
        <sz val="12"/>
        <rFont val="Times New Roman"/>
        <family val="1"/>
        <charset val="238"/>
      </rPr>
      <t>-</t>
    </r>
  </si>
  <si>
    <r>
      <rPr>
        <b/>
        <sz val="14"/>
        <color theme="1"/>
        <rFont val="Times New Roman"/>
        <family val="1"/>
        <charset val="238"/>
      </rPr>
      <t>G8</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</si>
  <si>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</si>
  <si>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</si>
  <si>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</si>
  <si>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</si>
  <si>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</si>
  <si>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</si>
  <si>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</si>
  <si>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</si>
  <si>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</si>
  <si>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</si>
  <si>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</si>
  <si>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</si>
  <si>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</si>
  <si>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</si>
  <si>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</si>
  <si>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sz val="14"/>
        <color theme="1"/>
        <rFont val="Times New Roman"/>
        <family val="1"/>
        <charset val="238"/>
      </rPr>
      <t>b</t>
    </r>
  </si>
  <si>
    <r>
      <rPr>
        <b/>
        <sz val="12"/>
        <rFont val="Times New Roman"/>
        <family val="1"/>
        <charset val="238"/>
      </rPr>
      <t>-</t>
    </r>
  </si>
  <si>
    <r>
      <rPr>
        <b/>
        <sz val="14"/>
        <color theme="1"/>
        <rFont val="Times New Roman"/>
        <family val="1"/>
        <charset val="238"/>
      </rPr>
      <t>G9</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</si>
  <si>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</si>
  <si>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</si>
  <si>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</si>
  <si>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</si>
  <si>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</si>
  <si>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</si>
  <si>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</si>
  <si>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sz val="12"/>
        <color theme="1"/>
        <rFont val="Times New Roman"/>
        <family val="1"/>
        <charset val="238"/>
      </rPr>
      <t>No.</t>
    </r>
  </si>
  <si>
    <r>
      <rPr>
        <b/>
        <sz val="12"/>
        <rFont val="Times New Roman"/>
        <family val="1"/>
        <charset val="238"/>
      </rPr>
      <t>-</t>
    </r>
  </si>
  <si>
    <r>
      <rPr>
        <b/>
        <sz val="14"/>
        <color theme="1"/>
        <rFont val="Times New Roman"/>
        <family val="1"/>
        <charset val="238"/>
      </rPr>
      <t>G9</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</si>
  <si>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</si>
  <si>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</si>
  <si>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</si>
  <si>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G9</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</si>
  <si>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</si>
  <si>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</si>
  <si>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</si>
  <si>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G11</t>
    </r>
  </si>
  <si>
    <r>
      <rPr>
        <b/>
        <sz val="14"/>
        <color theme="1"/>
        <rFont val="Times New Roman"/>
        <family val="1"/>
        <charset val="238"/>
      </rPr>
      <t>G11</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</si>
  <si>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</si>
  <si>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</si>
  <si>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</si>
  <si>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G11</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</si>
  <si>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</si>
  <si>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</si>
  <si>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</si>
  <si>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G12</t>
    </r>
  </si>
  <si>
    <r>
      <rPr>
        <b/>
        <sz val="14"/>
        <color theme="1"/>
        <rFont val="Times New Roman"/>
        <family val="1"/>
        <charset val="238"/>
      </rPr>
      <t>G12</t>
    </r>
  </si>
  <si>
    <r>
      <rPr>
        <sz val="14"/>
        <color theme="1"/>
        <rFont val="Times New Roman"/>
        <family val="1"/>
        <charset val="238"/>
      </rPr>
      <t>a</t>
    </r>
  </si>
  <si>
    <r>
      <rPr>
        <b/>
        <sz val="12"/>
        <rFont val="Times New Roman"/>
        <family val="1"/>
        <charset val="238"/>
      </rPr>
      <t>-</t>
    </r>
  </si>
  <si>
    <r>
      <rPr>
        <b/>
        <sz val="14"/>
        <color theme="1"/>
        <rFont val="Times New Roman"/>
        <family val="1"/>
        <charset val="238"/>
      </rPr>
      <t>G12</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</si>
  <si>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</si>
  <si>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</si>
  <si>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</si>
  <si>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G12</t>
    </r>
  </si>
  <si>
    <r>
      <rPr>
        <sz val="14"/>
        <color theme="1"/>
        <rFont val="Times New Roman"/>
        <family val="1"/>
        <charset val="238"/>
      </rPr>
      <t>b</t>
    </r>
  </si>
  <si>
    <r>
      <rPr>
        <b/>
        <sz val="12"/>
        <rFont val="Times New Roman"/>
        <family val="1"/>
        <charset val="238"/>
      </rPr>
      <t>-</t>
    </r>
  </si>
  <si>
    <r>
      <rPr>
        <b/>
        <sz val="14"/>
        <color theme="1"/>
        <rFont val="Times New Roman"/>
        <family val="1"/>
        <charset val="238"/>
      </rPr>
      <t>G12</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</si>
  <si>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</si>
  <si>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</si>
  <si>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</si>
  <si>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</si>
  <si>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</si>
  <si>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</si>
  <si>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sz val="12"/>
        <color theme="1"/>
        <rFont val="Times New Roman"/>
        <family val="1"/>
        <charset val="238"/>
      </rPr>
      <t>Other</t>
    </r>
  </si>
  <si>
    <r>
      <rPr>
        <b/>
        <sz val="12"/>
        <rFont val="Times New Roman"/>
        <family val="1"/>
        <charset val="238"/>
      </rPr>
      <t>-</t>
    </r>
  </si>
  <si>
    <r>
      <rPr>
        <b/>
        <sz val="12"/>
        <rFont val="Times New Roman"/>
        <family val="1"/>
        <charset val="238"/>
      </rPr>
      <t>-</t>
    </r>
  </si>
  <si>
    <r>
      <rPr>
        <b/>
        <sz val="14"/>
        <color theme="1"/>
        <rFont val="Times New Roman"/>
        <family val="1"/>
        <charset val="238"/>
      </rPr>
      <t>G13</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</si>
  <si>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</si>
  <si>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</si>
  <si>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</si>
  <si>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</si>
  <si>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</si>
  <si>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G14</t>
    </r>
  </si>
  <si>
    <r>
      <rPr>
        <sz val="12"/>
        <color theme="1"/>
        <rFont val="Times New Roman"/>
        <family val="1"/>
        <charset val="238"/>
      </rPr>
      <t>No.</t>
    </r>
  </si>
  <si>
    <r>
      <rPr>
        <b/>
        <sz val="12"/>
        <rFont val="Times New Roman"/>
        <family val="1"/>
        <charset val="238"/>
      </rPr>
      <t>-</t>
    </r>
  </si>
  <si>
    <r>
      <rPr>
        <b/>
        <sz val="14"/>
        <color theme="1"/>
        <rFont val="Times New Roman"/>
        <family val="1"/>
        <charset val="238"/>
      </rPr>
      <t>I. Environment</t>
    </r>
  </si>
  <si>
    <r>
      <rPr>
        <b/>
        <sz val="14"/>
        <color theme="1"/>
        <rFont val="Times New Roman"/>
        <family val="1"/>
        <charset val="238"/>
      </rPr>
      <t>E1</t>
    </r>
  </si>
  <si>
    <r>
      <rPr>
        <b/>
        <sz val="14"/>
        <color theme="1"/>
        <rFont val="Times New Roman"/>
        <family val="1"/>
        <charset val="238"/>
      </rPr>
      <t>E1</t>
    </r>
  </si>
  <si>
    <r>
      <rPr>
        <sz val="14"/>
        <color theme="1"/>
        <rFont val="Times New Roman"/>
        <family val="1"/>
        <charset val="238"/>
      </rPr>
      <t>a</t>
    </r>
  </si>
  <si>
    <r>
      <rPr>
        <b/>
        <sz val="14"/>
        <color theme="1"/>
        <rFont val="Times New Roman"/>
        <family val="1"/>
        <charset val="238"/>
      </rPr>
      <t>E1</t>
    </r>
  </si>
  <si>
    <r>
      <rPr>
        <sz val="14"/>
        <color theme="1"/>
        <rFont val="Times New Roman"/>
        <family val="1"/>
        <charset val="238"/>
      </rPr>
      <t>b</t>
    </r>
  </si>
  <si>
    <r>
      <rPr>
        <b/>
        <sz val="14"/>
        <color theme="1"/>
        <rFont val="Times New Roman"/>
        <family val="1"/>
        <charset val="238"/>
      </rPr>
      <t>E2</t>
    </r>
  </si>
  <si>
    <r>
      <rPr>
        <b/>
        <sz val="14"/>
        <color theme="1"/>
        <rFont val="Times New Roman"/>
        <family val="1"/>
        <charset val="238"/>
      </rPr>
      <t>E3</t>
    </r>
  </si>
  <si>
    <r>
      <rPr>
        <b/>
        <sz val="14"/>
        <color theme="1"/>
        <rFont val="Times New Roman"/>
        <family val="1"/>
        <charset val="238"/>
      </rPr>
      <t>E4</t>
    </r>
  </si>
  <si>
    <r>
      <rPr>
        <b/>
        <sz val="14"/>
        <color theme="1"/>
        <rFont val="Times New Roman"/>
        <family val="1"/>
        <charset val="238"/>
      </rPr>
      <t>E5</t>
    </r>
  </si>
  <si>
    <r>
      <rPr>
        <b/>
        <sz val="14"/>
        <color theme="1"/>
        <rFont val="Times New Roman"/>
        <family val="1"/>
        <charset val="238"/>
      </rPr>
      <t>E6</t>
    </r>
  </si>
  <si>
    <r>
      <rPr>
        <b/>
        <sz val="14"/>
        <color theme="1"/>
        <rFont val="Times New Roman"/>
        <family val="1"/>
        <charset val="238"/>
      </rPr>
      <t>E7</t>
    </r>
  </si>
  <si>
    <r>
      <rPr>
        <b/>
        <sz val="14"/>
        <color theme="1"/>
        <rFont val="Times New Roman"/>
        <family val="1"/>
        <charset val="238"/>
      </rPr>
      <t>E8</t>
    </r>
  </si>
  <si>
    <r>
      <rPr>
        <b/>
        <sz val="14"/>
        <color theme="1"/>
        <rFont val="Times New Roman"/>
        <family val="1"/>
        <charset val="238"/>
      </rPr>
      <t>E9</t>
    </r>
  </si>
  <si>
    <r>
      <rPr>
        <b/>
        <sz val="14"/>
        <color theme="1"/>
        <rFont val="Times New Roman"/>
        <family val="1"/>
        <charset val="238"/>
      </rPr>
      <t>E10</t>
    </r>
  </si>
  <si>
    <r>
      <rPr>
        <b/>
        <sz val="14"/>
        <rFont val="Times New Roman"/>
        <family val="1"/>
        <charset val="238"/>
      </rPr>
      <t>E10</t>
    </r>
  </si>
  <si>
    <r>
      <rPr>
        <sz val="14"/>
        <rFont val="Times New Roman"/>
        <family val="1"/>
        <charset val="238"/>
      </rPr>
      <t>a</t>
    </r>
  </si>
  <si>
    <r>
      <rPr>
        <b/>
        <sz val="14"/>
        <rFont val="Times New Roman"/>
        <family val="1"/>
        <charset val="238"/>
      </rPr>
      <t>E11</t>
    </r>
  </si>
  <si>
    <r>
      <rPr>
        <b/>
        <sz val="14"/>
        <rFont val="Times New Roman"/>
        <family val="1"/>
        <charset val="238"/>
      </rPr>
      <t>E12</t>
    </r>
  </si>
  <si>
    <r>
      <rPr>
        <sz val="12"/>
        <color theme="1"/>
        <rFont val="Times New Roman"/>
        <family val="1"/>
        <charset val="238"/>
      </rPr>
      <t>Not known.</t>
    </r>
  </si>
  <si>
    <r>
      <rPr>
        <b/>
        <sz val="14"/>
        <color theme="1"/>
        <rFont val="Times New Roman"/>
        <family val="1"/>
        <charset val="238"/>
      </rPr>
      <t>E13</t>
    </r>
  </si>
  <si>
    <r>
      <rPr>
        <b/>
        <sz val="14"/>
        <color theme="1"/>
        <rFont val="Times New Roman"/>
        <family val="1"/>
        <charset val="238"/>
      </rPr>
      <t>E14</t>
    </r>
  </si>
  <si>
    <r>
      <rPr>
        <b/>
        <sz val="14"/>
        <color theme="1"/>
        <rFont val="Times New Roman"/>
        <family val="1"/>
        <charset val="238"/>
      </rPr>
      <t>E15</t>
    </r>
  </si>
  <si>
    <r>
      <rPr>
        <b/>
        <sz val="14"/>
        <color theme="1"/>
        <rFont val="Times New Roman"/>
        <family val="1"/>
        <charset val="238"/>
      </rPr>
      <t>E16</t>
    </r>
  </si>
  <si>
    <r>
      <rPr>
        <b/>
        <sz val="14"/>
        <color theme="1"/>
        <rFont val="Times New Roman"/>
        <family val="1"/>
        <charset val="238"/>
      </rPr>
      <t>E17</t>
    </r>
  </si>
  <si>
    <r>
      <rPr>
        <b/>
        <sz val="14"/>
        <color theme="1"/>
        <rFont val="Times New Roman"/>
        <family val="1"/>
        <charset val="238"/>
      </rPr>
      <t>E17</t>
    </r>
  </si>
  <si>
    <r>
      <rPr>
        <sz val="14"/>
        <color theme="1"/>
        <rFont val="Times New Roman"/>
        <family val="1"/>
        <charset val="238"/>
      </rPr>
      <t>a</t>
    </r>
  </si>
  <si>
    <r>
      <rPr>
        <sz val="12"/>
        <color theme="1"/>
        <rFont val="Times New Roman"/>
        <family val="1"/>
        <charset val="238"/>
      </rPr>
      <t>The table on the “GHG emission targets” worksheet must be completed.</t>
    </r>
  </si>
  <si>
    <r>
      <rPr>
        <b/>
        <sz val="14"/>
        <color theme="1"/>
        <rFont val="Times New Roman"/>
        <family val="1"/>
        <charset val="238"/>
      </rPr>
      <t>E18</t>
    </r>
  </si>
  <si>
    <r>
      <rPr>
        <b/>
        <sz val="14"/>
        <color theme="1"/>
        <rFont val="Times New Roman"/>
        <family val="1"/>
        <charset val="238"/>
      </rPr>
      <t>E18</t>
    </r>
  </si>
  <si>
    <r>
      <rPr>
        <sz val="14"/>
        <color theme="1"/>
        <rFont val="Times New Roman"/>
        <family val="1"/>
        <charset val="238"/>
      </rPr>
      <t>a</t>
    </r>
  </si>
  <si>
    <r>
      <rPr>
        <b/>
        <sz val="14"/>
        <color theme="1"/>
        <rFont val="Times New Roman"/>
        <family val="1"/>
        <charset val="238"/>
      </rPr>
      <t>E18</t>
    </r>
  </si>
  <si>
    <r>
      <rPr>
        <sz val="14"/>
        <color theme="1"/>
        <rFont val="Times New Roman"/>
        <family val="1"/>
        <charset val="238"/>
      </rPr>
      <t>b</t>
    </r>
  </si>
  <si>
    <r>
      <rPr>
        <b/>
        <sz val="14"/>
        <color theme="1"/>
        <rFont val="Times New Roman"/>
        <family val="1"/>
        <charset val="238"/>
      </rPr>
      <t>E18</t>
    </r>
  </si>
  <si>
    <r>
      <rPr>
        <sz val="14"/>
        <color theme="1"/>
        <rFont val="Times New Roman"/>
        <family val="1"/>
        <charset val="238"/>
      </rPr>
      <t>c</t>
    </r>
  </si>
  <si>
    <r>
      <rPr>
        <b/>
        <sz val="14"/>
        <color theme="1"/>
        <rFont val="Times New Roman"/>
        <family val="1"/>
        <charset val="238"/>
      </rPr>
      <t>E18</t>
    </r>
  </si>
  <si>
    <r>
      <rPr>
        <sz val="14"/>
        <color theme="1"/>
        <rFont val="Times New Roman"/>
        <family val="1"/>
        <charset val="238"/>
      </rPr>
      <t>d</t>
    </r>
  </si>
  <si>
    <r>
      <rPr>
        <b/>
        <sz val="14"/>
        <color theme="1"/>
        <rFont val="Times New Roman"/>
        <family val="1"/>
        <charset val="238"/>
      </rPr>
      <t>E18</t>
    </r>
  </si>
  <si>
    <r>
      <rPr>
        <sz val="14"/>
        <color theme="1"/>
        <rFont val="Times New Roman"/>
        <family val="1"/>
        <charset val="238"/>
      </rPr>
      <t>e</t>
    </r>
  </si>
  <si>
    <r>
      <rPr>
        <b/>
        <sz val="14"/>
        <color theme="1"/>
        <rFont val="Times New Roman"/>
        <family val="1"/>
        <charset val="238"/>
      </rPr>
      <t>E18</t>
    </r>
  </si>
  <si>
    <r>
      <rPr>
        <sz val="14"/>
        <color theme="1"/>
        <rFont val="Times New Roman"/>
        <family val="1"/>
        <charset val="238"/>
      </rPr>
      <t>f</t>
    </r>
  </si>
  <si>
    <r>
      <rPr>
        <b/>
        <sz val="14"/>
        <color theme="1"/>
        <rFont val="Times New Roman"/>
        <family val="1"/>
        <charset val="238"/>
      </rPr>
      <t>E19</t>
    </r>
  </si>
  <si>
    <r>
      <rPr>
        <b/>
        <sz val="14"/>
        <color theme="1"/>
        <rFont val="Times New Roman"/>
        <family val="1"/>
        <charset val="238"/>
      </rPr>
      <t>E20</t>
    </r>
  </si>
  <si>
    <r>
      <rPr>
        <b/>
        <sz val="14"/>
        <color theme="1"/>
        <rFont val="Times New Roman"/>
        <family val="1"/>
        <charset val="238"/>
      </rPr>
      <t>E20</t>
    </r>
  </si>
  <si>
    <r>
      <rPr>
        <sz val="14"/>
        <color theme="1"/>
        <rFont val="Times New Roman"/>
        <family val="1"/>
        <charset val="238"/>
      </rPr>
      <t>a</t>
    </r>
  </si>
  <si>
    <r>
      <rPr>
        <b/>
        <sz val="14"/>
        <color theme="1"/>
        <rFont val="Times New Roman"/>
        <family val="1"/>
        <charset val="238"/>
      </rPr>
      <t>E20</t>
    </r>
  </si>
  <si>
    <r>
      <rPr>
        <sz val="14"/>
        <color theme="1"/>
        <rFont val="Times New Roman"/>
        <family val="1"/>
        <charset val="238"/>
      </rPr>
      <t>b</t>
    </r>
  </si>
  <si>
    <r>
      <rPr>
        <b/>
        <sz val="14"/>
        <color theme="1"/>
        <rFont val="Times New Roman"/>
        <family val="1"/>
        <charset val="238"/>
      </rPr>
      <t>E20</t>
    </r>
  </si>
  <si>
    <r>
      <rPr>
        <sz val="14"/>
        <color theme="1"/>
        <rFont val="Times New Roman"/>
        <family val="1"/>
        <charset val="238"/>
      </rPr>
      <t>c</t>
    </r>
  </si>
  <si>
    <r>
      <rPr>
        <b/>
        <sz val="14"/>
        <color theme="1"/>
        <rFont val="Times New Roman"/>
        <family val="1"/>
        <charset val="238"/>
      </rPr>
      <t>E20</t>
    </r>
  </si>
  <si>
    <r>
      <rPr>
        <sz val="14"/>
        <color theme="1"/>
        <rFont val="Times New Roman"/>
        <family val="1"/>
        <charset val="238"/>
      </rPr>
      <t>d</t>
    </r>
  </si>
  <si>
    <r>
      <rPr>
        <b/>
        <sz val="14"/>
        <color theme="1"/>
        <rFont val="Times New Roman"/>
        <family val="1"/>
        <charset val="238"/>
      </rPr>
      <t>E21</t>
    </r>
  </si>
  <si>
    <r>
      <rPr>
        <b/>
        <sz val="14"/>
        <color theme="1"/>
        <rFont val="Times New Roman"/>
        <family val="1"/>
        <charset val="238"/>
      </rPr>
      <t>E21</t>
    </r>
  </si>
  <si>
    <r>
      <rPr>
        <sz val="14"/>
        <color theme="1"/>
        <rFont val="Times New Roman"/>
        <family val="1"/>
        <charset val="238"/>
      </rPr>
      <t>a</t>
    </r>
  </si>
  <si>
    <r>
      <rPr>
        <b/>
        <sz val="14"/>
        <color theme="1"/>
        <rFont val="Times New Roman"/>
        <family val="1"/>
        <charset val="238"/>
      </rPr>
      <t>E22</t>
    </r>
  </si>
  <si>
    <r>
      <rPr>
        <b/>
        <sz val="14"/>
        <color theme="1"/>
        <rFont val="Times New Roman"/>
        <family val="1"/>
        <charset val="238"/>
      </rPr>
      <t>E23</t>
    </r>
  </si>
  <si>
    <r>
      <rPr>
        <b/>
        <sz val="14"/>
        <color theme="1"/>
        <rFont val="Times New Roman"/>
        <family val="1"/>
        <charset val="238"/>
      </rPr>
      <t>E23</t>
    </r>
  </si>
  <si>
    <r>
      <rPr>
        <sz val="14"/>
        <color theme="1"/>
        <rFont val="Times New Roman"/>
        <family val="1"/>
        <charset val="238"/>
      </rPr>
      <t>a</t>
    </r>
  </si>
  <si>
    <r>
      <rPr>
        <b/>
        <sz val="14"/>
        <color theme="1"/>
        <rFont val="Times New Roman"/>
        <family val="1"/>
        <charset val="238"/>
      </rPr>
      <t>E23</t>
    </r>
  </si>
  <si>
    <r>
      <rPr>
        <sz val="14"/>
        <color theme="1"/>
        <rFont val="Times New Roman"/>
        <family val="1"/>
        <charset val="238"/>
      </rPr>
      <t>b</t>
    </r>
  </si>
  <si>
    <r>
      <rPr>
        <b/>
        <sz val="14"/>
        <color theme="1"/>
        <rFont val="Times New Roman"/>
        <family val="1"/>
        <charset val="238"/>
      </rPr>
      <t>E23</t>
    </r>
  </si>
  <si>
    <r>
      <rPr>
        <sz val="14"/>
        <color theme="1"/>
        <rFont val="Times New Roman"/>
        <family val="1"/>
        <charset val="238"/>
      </rPr>
      <t>c</t>
    </r>
  </si>
  <si>
    <r>
      <rPr>
        <b/>
        <sz val="14"/>
        <color theme="1"/>
        <rFont val="Times New Roman"/>
        <family val="1"/>
        <charset val="238"/>
      </rPr>
      <t>E23</t>
    </r>
  </si>
  <si>
    <r>
      <rPr>
        <sz val="14"/>
        <color theme="1"/>
        <rFont val="Times New Roman"/>
        <family val="1"/>
        <charset val="238"/>
      </rPr>
      <t>d</t>
    </r>
  </si>
  <si>
    <r>
      <rPr>
        <b/>
        <sz val="14"/>
        <color theme="1"/>
        <rFont val="Times New Roman"/>
        <family val="1"/>
        <charset val="238"/>
      </rPr>
      <t>E23</t>
    </r>
  </si>
  <si>
    <r>
      <rPr>
        <sz val="14"/>
        <color theme="1"/>
        <rFont val="Times New Roman"/>
        <family val="1"/>
        <charset val="238"/>
      </rPr>
      <t>e</t>
    </r>
  </si>
  <si>
    <r>
      <rPr>
        <b/>
        <sz val="14"/>
        <color theme="1"/>
        <rFont val="Times New Roman"/>
        <family val="1"/>
        <charset val="238"/>
      </rPr>
      <t>E24</t>
    </r>
  </si>
  <si>
    <r>
      <rPr>
        <b/>
        <sz val="14"/>
        <color theme="1"/>
        <rFont val="Times New Roman"/>
        <family val="1"/>
        <charset val="238"/>
      </rPr>
      <t>E25</t>
    </r>
  </si>
  <si>
    <r>
      <rPr>
        <b/>
        <sz val="14"/>
        <color theme="1"/>
        <rFont val="Times New Roman"/>
        <family val="1"/>
        <charset val="238"/>
      </rPr>
      <t>E26</t>
    </r>
  </si>
  <si>
    <r>
      <rPr>
        <b/>
        <sz val="14"/>
        <color theme="1"/>
        <rFont val="Times New Roman"/>
        <family val="1"/>
        <charset val="238"/>
      </rPr>
      <t>E26</t>
    </r>
  </si>
  <si>
    <r>
      <rPr>
        <sz val="14"/>
        <color theme="1"/>
        <rFont val="Times New Roman"/>
        <family val="1"/>
        <charset val="238"/>
      </rPr>
      <t>a</t>
    </r>
  </si>
  <si>
    <r>
      <rPr>
        <b/>
        <sz val="14"/>
        <color theme="1"/>
        <rFont val="Times New Roman"/>
        <family val="1"/>
        <charset val="238"/>
      </rPr>
      <t>E27</t>
    </r>
  </si>
  <si>
    <r>
      <rPr>
        <b/>
        <sz val="14"/>
        <color theme="1"/>
        <rFont val="Times New Roman"/>
        <family val="1"/>
        <charset val="238"/>
      </rPr>
      <t>E28</t>
    </r>
  </si>
  <si>
    <r>
      <rPr>
        <b/>
        <sz val="14"/>
        <color theme="1"/>
        <rFont val="Times New Roman"/>
        <family val="1"/>
        <charset val="238"/>
      </rPr>
      <t>E29</t>
    </r>
  </si>
  <si>
    <r>
      <rPr>
        <b/>
        <sz val="14"/>
        <color theme="1"/>
        <rFont val="Times New Roman"/>
        <family val="1"/>
        <charset val="238"/>
      </rPr>
      <t>E30</t>
    </r>
  </si>
  <si>
    <r>
      <rPr>
        <b/>
        <sz val="14"/>
        <color theme="1"/>
        <rFont val="Times New Roman"/>
        <family val="1"/>
        <charset val="238"/>
      </rPr>
      <t>E31</t>
    </r>
  </si>
  <si>
    <r>
      <rPr>
        <b/>
        <sz val="14"/>
        <color theme="1"/>
        <rFont val="Times New Roman"/>
        <family val="1"/>
        <charset val="238"/>
      </rPr>
      <t>E32</t>
    </r>
  </si>
  <si>
    <r>
      <rPr>
        <b/>
        <sz val="14"/>
        <color theme="1"/>
        <rFont val="Times New Roman"/>
        <family val="1"/>
        <charset val="238"/>
      </rPr>
      <t>E33</t>
    </r>
  </si>
  <si>
    <r>
      <rPr>
        <sz val="12"/>
        <rFont val="Times New Roman"/>
        <family val="1"/>
        <charset val="238"/>
      </rPr>
      <t>Yes</t>
    </r>
  </si>
  <si>
    <r>
      <rPr>
        <sz val="12"/>
        <rFont val="Times New Roman"/>
        <family val="1"/>
        <charset val="238"/>
      </rPr>
      <t>No</t>
    </r>
  </si>
  <si>
    <r>
      <rPr>
        <b/>
        <sz val="14"/>
        <color theme="1"/>
        <rFont val="Times New Roman"/>
        <family val="1"/>
        <charset val="238"/>
      </rPr>
      <t>E34</t>
    </r>
  </si>
  <si>
    <r>
      <rPr>
        <b/>
        <sz val="14"/>
        <color theme="1"/>
        <rFont val="Times New Roman"/>
        <family val="1"/>
        <charset val="238"/>
      </rPr>
      <t>E35</t>
    </r>
  </si>
  <si>
    <r>
      <rPr>
        <b/>
        <sz val="14"/>
        <color theme="1"/>
        <rFont val="Times New Roman"/>
        <family val="1"/>
        <charset val="238"/>
      </rPr>
      <t>E36</t>
    </r>
  </si>
  <si>
    <r>
      <rPr>
        <b/>
        <sz val="14"/>
        <color theme="1"/>
        <rFont val="Times New Roman"/>
        <family val="1"/>
        <charset val="238"/>
      </rPr>
      <t>E37</t>
    </r>
  </si>
  <si>
    <r>
      <rPr>
        <b/>
        <sz val="14"/>
        <color theme="1"/>
        <rFont val="Times New Roman"/>
        <family val="1"/>
        <charset val="238"/>
      </rPr>
      <t>E37</t>
    </r>
  </si>
  <si>
    <r>
      <rPr>
        <sz val="14"/>
        <rFont val="Times New Roman"/>
        <family val="1"/>
        <charset val="238"/>
      </rPr>
      <t>a</t>
    </r>
  </si>
  <si>
    <r>
      <rPr>
        <b/>
        <sz val="14"/>
        <rFont val="Times New Roman"/>
        <family val="1"/>
        <charset val="238"/>
      </rPr>
      <t>E37</t>
    </r>
  </si>
  <si>
    <r>
      <rPr>
        <sz val="14"/>
        <rFont val="Times New Roman"/>
        <family val="1"/>
        <charset val="238"/>
      </rPr>
      <t>b</t>
    </r>
  </si>
  <si>
    <r>
      <rPr>
        <b/>
        <sz val="14"/>
        <rFont val="Times New Roman"/>
        <family val="1"/>
        <charset val="238"/>
      </rPr>
      <t>E38</t>
    </r>
  </si>
  <si>
    <r>
      <rPr>
        <b/>
        <sz val="14"/>
        <rFont val="Times New Roman"/>
        <family val="1"/>
        <charset val="238"/>
      </rPr>
      <t>E39</t>
    </r>
  </si>
  <si>
    <r>
      <rPr>
        <b/>
        <sz val="14"/>
        <rFont val="Times New Roman"/>
        <family val="1"/>
        <charset val="238"/>
      </rPr>
      <t>E40</t>
    </r>
  </si>
  <si>
    <r>
      <rPr>
        <b/>
        <sz val="14"/>
        <rFont val="Times New Roman"/>
        <family val="1"/>
        <charset val="238"/>
      </rPr>
      <t>E41</t>
    </r>
  </si>
  <si>
    <r>
      <rPr>
        <b/>
        <sz val="14"/>
        <rFont val="Times New Roman"/>
        <family val="1"/>
        <charset val="238"/>
      </rPr>
      <t>E42</t>
    </r>
  </si>
  <si>
    <r>
      <rPr>
        <b/>
        <sz val="14"/>
        <rFont val="Times New Roman"/>
        <family val="1"/>
        <charset val="238"/>
      </rPr>
      <t>E42</t>
    </r>
  </si>
  <si>
    <r>
      <rPr>
        <sz val="14"/>
        <rFont val="Times New Roman"/>
        <family val="1"/>
        <charset val="238"/>
      </rPr>
      <t>a</t>
    </r>
  </si>
  <si>
    <r>
      <rPr>
        <b/>
        <sz val="14"/>
        <color theme="1"/>
        <rFont val="Times New Roman"/>
        <family val="1"/>
        <charset val="238"/>
      </rPr>
      <t>E43</t>
    </r>
  </si>
  <si>
    <r>
      <rPr>
        <sz val="12"/>
        <rFont val="Times New Roman"/>
        <family val="1"/>
        <charset val="238"/>
      </rPr>
      <t>Yes (Please specify the target date, as well as the base year and the percentage.)</t>
    </r>
  </si>
  <si>
    <r>
      <rPr>
        <b/>
        <sz val="14"/>
        <color theme="1"/>
        <rFont val="Times New Roman"/>
        <family val="1"/>
        <charset val="238"/>
      </rPr>
      <t>E44</t>
    </r>
  </si>
  <si>
    <r>
      <rPr>
        <b/>
        <sz val="14"/>
        <color theme="1"/>
        <rFont val="Times New Roman"/>
        <family val="1"/>
        <charset val="238"/>
      </rPr>
      <t>E45</t>
    </r>
  </si>
  <si>
    <r>
      <rPr>
        <b/>
        <sz val="14"/>
        <color theme="1"/>
        <rFont val="Times New Roman"/>
        <family val="1"/>
        <charset val="238"/>
      </rPr>
      <t>E45</t>
    </r>
  </si>
  <si>
    <r>
      <rPr>
        <sz val="14"/>
        <color theme="1"/>
        <rFont val="Times New Roman"/>
        <family val="1"/>
        <charset val="238"/>
      </rPr>
      <t>a</t>
    </r>
  </si>
  <si>
    <r>
      <rPr>
        <b/>
        <sz val="14"/>
        <color theme="1"/>
        <rFont val="Times New Roman"/>
        <family val="1"/>
        <charset val="238"/>
      </rPr>
      <t xml:space="preserve">II. </t>
    </r>
    <r>
      <rPr>
        <b/>
        <sz val="14"/>
        <color theme="1"/>
        <rFont val="Times New Roman"/>
        <family val="1"/>
        <charset val="238"/>
      </rPr>
      <t>Social</t>
    </r>
  </si>
  <si>
    <r>
      <rPr>
        <b/>
        <sz val="14"/>
        <color theme="1"/>
        <rFont val="Times New Roman"/>
        <family val="1"/>
        <charset val="238"/>
      </rPr>
      <t>S1</t>
    </r>
  </si>
  <si>
    <r>
      <rPr>
        <b/>
        <sz val="14"/>
        <color theme="1"/>
        <rFont val="Times New Roman"/>
        <family val="1"/>
        <charset val="238"/>
      </rPr>
      <t>S2</t>
    </r>
  </si>
  <si>
    <r>
      <rPr>
        <sz val="12"/>
        <rFont val="Times New Roman"/>
        <family val="1"/>
        <charset val="238"/>
      </rPr>
      <t>Yes, and it covers the following areas (multiple answers may be selected, and if an area is not selected, you can write a justification):</t>
    </r>
  </si>
  <si>
    <r>
      <rPr>
        <sz val="12"/>
        <color theme="1"/>
        <rFont val="Times New Roman"/>
        <family val="1"/>
        <charset val="238"/>
      </rPr>
      <t>No, it doesn’t</t>
    </r>
  </si>
  <si>
    <r>
      <rPr>
        <b/>
        <sz val="14"/>
        <color theme="1"/>
        <rFont val="Times New Roman"/>
        <family val="1"/>
        <charset val="238"/>
      </rPr>
      <t>S3</t>
    </r>
  </si>
  <si>
    <r>
      <rPr>
        <b/>
        <sz val="14"/>
        <color theme="1"/>
        <rFont val="Times New Roman"/>
        <family val="1"/>
        <charset val="238"/>
      </rPr>
      <t>S4</t>
    </r>
  </si>
  <si>
    <r>
      <rPr>
        <sz val="12"/>
        <color theme="1"/>
        <rFont val="Times New Roman"/>
        <family val="1"/>
        <charset val="238"/>
      </rPr>
      <t>Main</t>
    </r>
  </si>
  <si>
    <r>
      <rPr>
        <b/>
        <sz val="14"/>
        <color theme="1"/>
        <rFont val="Times New Roman"/>
        <family val="1"/>
        <charset val="238"/>
      </rPr>
      <t>S5</t>
    </r>
  </si>
  <si>
    <r>
      <rPr>
        <b/>
        <sz val="14"/>
        <color theme="1"/>
        <rFont val="Times New Roman"/>
        <family val="1"/>
        <charset val="238"/>
      </rPr>
      <t>S6</t>
    </r>
  </si>
  <si>
    <r>
      <rPr>
        <b/>
        <sz val="14"/>
        <color theme="1"/>
        <rFont val="Times New Roman"/>
        <family val="1"/>
        <charset val="238"/>
      </rPr>
      <t>S6</t>
    </r>
  </si>
  <si>
    <r>
      <rPr>
        <sz val="14"/>
        <color theme="1"/>
        <rFont val="Times New Roman"/>
        <family val="1"/>
        <charset val="238"/>
      </rPr>
      <t>a</t>
    </r>
  </si>
  <si>
    <r>
      <rPr>
        <b/>
        <sz val="14"/>
        <color theme="1"/>
        <rFont val="Times New Roman"/>
        <family val="1"/>
        <charset val="238"/>
      </rPr>
      <t>S6</t>
    </r>
  </si>
  <si>
    <r>
      <rPr>
        <sz val="14"/>
        <color theme="1"/>
        <rFont val="Times New Roman"/>
        <family val="1"/>
        <charset val="238"/>
      </rPr>
      <t>b</t>
    </r>
  </si>
  <si>
    <r>
      <rPr>
        <b/>
        <sz val="14"/>
        <color theme="1"/>
        <rFont val="Times New Roman"/>
        <family val="1"/>
        <charset val="238"/>
      </rPr>
      <t>S7</t>
    </r>
  </si>
  <si>
    <r>
      <rPr>
        <b/>
        <sz val="14"/>
        <color theme="1"/>
        <rFont val="Times New Roman"/>
        <family val="1"/>
        <charset val="238"/>
      </rPr>
      <t>S7</t>
    </r>
  </si>
  <si>
    <r>
      <rPr>
        <sz val="14"/>
        <color theme="1"/>
        <rFont val="Times New Roman"/>
        <family val="1"/>
        <charset val="238"/>
      </rPr>
      <t>a</t>
    </r>
  </si>
  <si>
    <r>
      <rPr>
        <b/>
        <sz val="14"/>
        <color theme="1"/>
        <rFont val="Times New Roman"/>
        <family val="1"/>
        <charset val="238"/>
      </rPr>
      <t>S8</t>
    </r>
  </si>
  <si>
    <r>
      <rPr>
        <b/>
        <sz val="14"/>
        <color theme="1"/>
        <rFont val="Times New Roman"/>
        <family val="1"/>
        <charset val="238"/>
      </rPr>
      <t>S9</t>
    </r>
  </si>
  <si>
    <r>
      <rPr>
        <b/>
        <sz val="14"/>
        <color theme="1"/>
        <rFont val="Times New Roman"/>
        <family val="1"/>
        <charset val="238"/>
      </rPr>
      <t>S10</t>
    </r>
  </si>
  <si>
    <r>
      <rPr>
        <b/>
        <sz val="14"/>
        <color theme="1"/>
        <rFont val="Times New Roman"/>
        <family val="1"/>
        <charset val="238"/>
      </rPr>
      <t>S11</t>
    </r>
  </si>
  <si>
    <r>
      <rPr>
        <b/>
        <sz val="14"/>
        <color theme="1"/>
        <rFont val="Times New Roman"/>
        <family val="1"/>
        <charset val="238"/>
      </rPr>
      <t>S12</t>
    </r>
  </si>
  <si>
    <r>
      <rPr>
        <b/>
        <sz val="14"/>
        <color theme="1"/>
        <rFont val="Times New Roman"/>
        <family val="1"/>
        <charset val="238"/>
      </rPr>
      <t>S13</t>
    </r>
  </si>
  <si>
    <r>
      <rPr>
        <b/>
        <sz val="14"/>
        <color theme="1"/>
        <rFont val="Times New Roman"/>
        <family val="1"/>
        <charset val="238"/>
      </rPr>
      <t>S13</t>
    </r>
  </si>
  <si>
    <r>
      <rPr>
        <sz val="14"/>
        <rFont val="Times New Roman"/>
        <family val="1"/>
        <charset val="238"/>
      </rPr>
      <t>a</t>
    </r>
  </si>
  <si>
    <r>
      <rPr>
        <b/>
        <sz val="14"/>
        <color theme="1"/>
        <rFont val="Times New Roman"/>
        <family val="1"/>
        <charset val="238"/>
      </rPr>
      <t>S13</t>
    </r>
  </si>
  <si>
    <r>
      <rPr>
        <sz val="14"/>
        <rFont val="Times New Roman"/>
        <family val="1"/>
        <charset val="238"/>
      </rPr>
      <t>b</t>
    </r>
  </si>
  <si>
    <r>
      <rPr>
        <b/>
        <sz val="14"/>
        <color theme="1"/>
        <rFont val="Times New Roman"/>
        <family val="1"/>
        <charset val="238"/>
      </rPr>
      <t>S13</t>
    </r>
  </si>
  <si>
    <r>
      <rPr>
        <sz val="14"/>
        <rFont val="Times New Roman"/>
        <family val="1"/>
        <charset val="238"/>
      </rPr>
      <t>c</t>
    </r>
  </si>
  <si>
    <r>
      <rPr>
        <b/>
        <sz val="14"/>
        <color theme="1"/>
        <rFont val="Times New Roman"/>
        <family val="1"/>
        <charset val="238"/>
      </rPr>
      <t>S13</t>
    </r>
  </si>
  <si>
    <r>
      <rPr>
        <sz val="14"/>
        <rFont val="Times New Roman"/>
        <family val="1"/>
        <charset val="238"/>
      </rPr>
      <t>d</t>
    </r>
  </si>
  <si>
    <r>
      <rPr>
        <b/>
        <sz val="14"/>
        <color theme="1"/>
        <rFont val="Times New Roman"/>
        <family val="1"/>
        <charset val="238"/>
      </rPr>
      <t>S13</t>
    </r>
  </si>
  <si>
    <r>
      <rPr>
        <sz val="14"/>
        <rFont val="Times New Roman"/>
        <family val="1"/>
        <charset val="238"/>
      </rPr>
      <t>e</t>
    </r>
  </si>
  <si>
    <r>
      <rPr>
        <b/>
        <sz val="14"/>
        <color theme="1"/>
        <rFont val="Times New Roman"/>
        <family val="1"/>
        <charset val="238"/>
      </rPr>
      <t>S13</t>
    </r>
  </si>
  <si>
    <r>
      <rPr>
        <sz val="14"/>
        <rFont val="Times New Roman"/>
        <family val="1"/>
        <charset val="238"/>
      </rPr>
      <t>f</t>
    </r>
  </si>
  <si>
    <r>
      <rPr>
        <b/>
        <sz val="14"/>
        <color theme="1"/>
        <rFont val="Times New Roman"/>
        <family val="1"/>
        <charset val="238"/>
      </rPr>
      <t>S14</t>
    </r>
  </si>
  <si>
    <r>
      <rPr>
        <b/>
        <sz val="14"/>
        <rFont val="Times New Roman"/>
        <family val="1"/>
        <charset val="238"/>
      </rPr>
      <t>S14</t>
    </r>
  </si>
  <si>
    <r>
      <rPr>
        <sz val="14"/>
        <rFont val="Times New Roman"/>
        <family val="1"/>
        <charset val="238"/>
      </rPr>
      <t>a</t>
    </r>
  </si>
  <si>
    <r>
      <rPr>
        <b/>
        <sz val="14"/>
        <rFont val="Times New Roman"/>
        <family val="1"/>
        <charset val="238"/>
      </rPr>
      <t>S18</t>
    </r>
  </si>
  <si>
    <r>
      <rPr>
        <b/>
        <sz val="14"/>
        <rFont val="Times New Roman"/>
        <family val="1"/>
        <charset val="238"/>
      </rPr>
      <t>S19</t>
    </r>
  </si>
  <si>
    <r>
      <rPr>
        <b/>
        <sz val="14"/>
        <rFont val="Times New Roman"/>
        <family val="1"/>
        <charset val="238"/>
      </rPr>
      <t>S20</t>
    </r>
  </si>
  <si>
    <r>
      <rPr>
        <b/>
        <sz val="14"/>
        <rFont val="Times New Roman"/>
        <family val="1"/>
        <charset val="238"/>
      </rPr>
      <t>S21</t>
    </r>
  </si>
  <si>
    <r>
      <rPr>
        <b/>
        <sz val="14"/>
        <rFont val="Times New Roman"/>
        <family val="1"/>
        <charset val="238"/>
      </rPr>
      <t>S22</t>
    </r>
  </si>
  <si>
    <r>
      <rPr>
        <b/>
        <sz val="14"/>
        <rFont val="Times New Roman"/>
        <family val="1"/>
        <charset val="238"/>
      </rPr>
      <t>S23</t>
    </r>
  </si>
  <si>
    <r>
      <rPr>
        <b/>
        <sz val="14"/>
        <rFont val="Times New Roman"/>
        <family val="1"/>
        <charset val="238"/>
      </rPr>
      <t>S24</t>
    </r>
  </si>
  <si>
    <r>
      <rPr>
        <b/>
        <sz val="14"/>
        <rFont val="Times New Roman"/>
        <family val="1"/>
        <charset val="238"/>
      </rPr>
      <t>S25</t>
    </r>
  </si>
  <si>
    <r>
      <rPr>
        <b/>
        <sz val="14"/>
        <rFont val="Times New Roman"/>
        <family val="1"/>
        <charset val="238"/>
      </rPr>
      <t>S26</t>
    </r>
  </si>
  <si>
    <r>
      <rPr>
        <b/>
        <sz val="14"/>
        <rFont val="Times New Roman"/>
        <family val="1"/>
        <charset val="238"/>
      </rPr>
      <t>S27</t>
    </r>
  </si>
  <si>
    <r>
      <rPr>
        <sz val="12"/>
        <rFont val="Times New Roman"/>
        <family val="1"/>
        <charset val="238"/>
      </rPr>
      <t>Special measures to support single parents</t>
    </r>
  </si>
  <si>
    <r>
      <rPr>
        <sz val="12"/>
        <rFont val="Times New Roman"/>
        <family val="1"/>
        <charset val="238"/>
      </rPr>
      <t>Support for children with developmental disorders and in need of early-stage development assistance and their families</t>
    </r>
  </si>
  <si>
    <r>
      <rPr>
        <sz val="12"/>
        <rFont val="Times New Roman"/>
        <family val="1"/>
        <charset val="238"/>
      </rPr>
      <t>Support in talent nurturing for employees’ children</t>
    </r>
  </si>
  <si>
    <r>
      <rPr>
        <sz val="12"/>
        <rFont val="Times New Roman"/>
        <family val="1"/>
        <charset val="238"/>
      </rPr>
      <t>Legal/psychological assistance related to family issues</t>
    </r>
  </si>
  <si>
    <r>
      <rPr>
        <sz val="12"/>
        <rFont val="Times New Roman"/>
        <family val="1"/>
        <charset val="238"/>
      </rPr>
      <t>Counselling (related to child raising, family planning, partner relationships, intergenerational co-operation - either individual or group)</t>
    </r>
  </si>
  <si>
    <r>
      <rPr>
        <sz val="12"/>
        <rFont val="Times New Roman"/>
        <family val="1"/>
        <charset val="238"/>
      </rPr>
      <t>Home-purchase loans or other preferential employer loans</t>
    </r>
  </si>
  <si>
    <r>
      <rPr>
        <sz val="12"/>
        <rFont val="Times New Roman"/>
        <family val="1"/>
        <charset val="238"/>
      </rPr>
      <t>Start-of-school allowance</t>
    </r>
  </si>
  <si>
    <r>
      <rPr>
        <sz val="12"/>
        <rFont val="Times New Roman"/>
        <family val="1"/>
        <charset val="238"/>
      </rPr>
      <t>Grandparent programmes</t>
    </r>
  </si>
  <si>
    <r>
      <rPr>
        <sz val="12"/>
        <rFont val="Times New Roman"/>
        <family val="1"/>
        <charset val="238"/>
      </rPr>
      <t>Support for active and healthy ageing</t>
    </r>
  </si>
  <si>
    <r>
      <rPr>
        <sz val="12"/>
        <rFont val="Times New Roman"/>
        <family val="1"/>
        <charset val="238"/>
      </rPr>
      <t>Participation of managers in sensitivity training in the following areas: support for single-parent employees, support for victims of domestic violence</t>
    </r>
  </si>
  <si>
    <r>
      <rPr>
        <sz val="12"/>
        <rFont val="Times New Roman"/>
        <family val="1"/>
        <charset val="238"/>
      </rPr>
      <t>Working time allowance for attending training on equality of the sexes</t>
    </r>
  </si>
  <si>
    <r>
      <rPr>
        <sz val="12"/>
        <rFont val="Times New Roman"/>
        <family val="1"/>
        <charset val="238"/>
      </rPr>
      <t>Other measures to encourage a healthy balance between work and family life</t>
    </r>
  </si>
  <si>
    <r>
      <rPr>
        <sz val="12"/>
        <rFont val="Times New Roman"/>
        <family val="1"/>
        <charset val="238"/>
      </rPr>
      <t>None of the above</t>
    </r>
  </si>
  <si>
    <r>
      <rPr>
        <b/>
        <sz val="14"/>
        <rFont val="Times New Roman"/>
        <family val="1"/>
        <charset val="238"/>
      </rPr>
      <t>S28</t>
    </r>
  </si>
  <si>
    <r>
      <rPr>
        <b/>
        <sz val="14"/>
        <rFont val="Times New Roman"/>
        <family val="1"/>
        <charset val="238"/>
      </rPr>
      <t>S29</t>
    </r>
  </si>
  <si>
    <r>
      <rPr>
        <b/>
        <sz val="14"/>
        <rFont val="Times New Roman"/>
        <family val="1"/>
        <charset val="238"/>
      </rPr>
      <t>S30</t>
    </r>
  </si>
  <si>
    <r>
      <rPr>
        <b/>
        <sz val="14"/>
        <rFont val="Times New Roman"/>
        <family val="1"/>
        <charset val="238"/>
      </rPr>
      <t>S31</t>
    </r>
  </si>
  <si>
    <r>
      <rPr>
        <b/>
        <sz val="14"/>
        <rFont val="Times New Roman"/>
        <family val="1"/>
        <charset val="238"/>
      </rPr>
      <t>S32</t>
    </r>
  </si>
  <si>
    <r>
      <rPr>
        <b/>
        <sz val="14"/>
        <rFont val="Times New Roman"/>
        <family val="1"/>
        <charset val="238"/>
      </rPr>
      <t>S33</t>
    </r>
  </si>
  <si>
    <r>
      <rPr>
        <b/>
        <sz val="14"/>
        <rFont val="Times New Roman"/>
        <family val="1"/>
        <charset val="238"/>
      </rPr>
      <t>S34</t>
    </r>
  </si>
  <si>
    <r>
      <rPr>
        <b/>
        <sz val="14"/>
        <rFont val="Times New Roman"/>
        <family val="1"/>
        <charset val="238"/>
      </rPr>
      <t>S35</t>
    </r>
  </si>
  <si>
    <r>
      <rPr>
        <b/>
        <sz val="14"/>
        <rFont val="Times New Roman"/>
        <family val="1"/>
        <charset val="238"/>
      </rPr>
      <t>S36</t>
    </r>
  </si>
  <si>
    <r>
      <rPr>
        <b/>
        <sz val="14"/>
        <color theme="1"/>
        <rFont val="Times New Roman"/>
        <family val="1"/>
        <charset val="238"/>
      </rPr>
      <t>S36</t>
    </r>
  </si>
  <si>
    <r>
      <rPr>
        <sz val="14"/>
        <color theme="1"/>
        <rFont val="Times New Roman"/>
        <family val="1"/>
        <charset val="238"/>
      </rPr>
      <t>a</t>
    </r>
  </si>
  <si>
    <r>
      <rPr>
        <b/>
        <sz val="14"/>
        <color theme="1"/>
        <rFont val="Times New Roman"/>
        <family val="1"/>
        <charset val="238"/>
      </rPr>
      <t>S37</t>
    </r>
  </si>
  <si>
    <r>
      <rPr>
        <b/>
        <sz val="14"/>
        <color theme="1"/>
        <rFont val="Times New Roman"/>
        <family val="1"/>
        <charset val="238"/>
      </rPr>
      <t>S38</t>
    </r>
  </si>
  <si>
    <r>
      <rPr>
        <b/>
        <sz val="14"/>
        <color theme="1"/>
        <rFont val="Times New Roman"/>
        <family val="1"/>
        <charset val="238"/>
      </rPr>
      <t>S39</t>
    </r>
  </si>
  <si>
    <r>
      <rPr>
        <b/>
        <sz val="14"/>
        <color theme="1"/>
        <rFont val="Times New Roman"/>
        <family val="1"/>
        <charset val="238"/>
      </rPr>
      <t>S40</t>
    </r>
  </si>
  <si>
    <r>
      <rPr>
        <b/>
        <sz val="14"/>
        <color theme="1"/>
        <rFont val="Times New Roman"/>
        <family val="1"/>
        <charset val="238"/>
      </rPr>
      <t xml:space="preserve">III. </t>
    </r>
    <r>
      <rPr>
        <b/>
        <sz val="14"/>
        <color theme="1"/>
        <rFont val="Times New Roman"/>
        <family val="1"/>
        <charset val="238"/>
      </rPr>
      <t>Corporate governance</t>
    </r>
  </si>
  <si>
    <r>
      <rPr>
        <b/>
        <sz val="14"/>
        <color theme="1"/>
        <rFont val="Times New Roman"/>
        <family val="1"/>
        <charset val="238"/>
      </rPr>
      <t>G1</t>
    </r>
  </si>
  <si>
    <r>
      <rPr>
        <sz val="12"/>
        <rFont val="Times New Roman"/>
        <family val="1"/>
        <charset val="238"/>
      </rPr>
      <t>Environment</t>
    </r>
  </si>
  <si>
    <r>
      <rPr>
        <sz val="12"/>
        <rFont val="Times New Roman"/>
        <family val="1"/>
        <charset val="238"/>
      </rPr>
      <t>Energy management</t>
    </r>
  </si>
  <si>
    <r>
      <rPr>
        <sz val="12"/>
        <rFont val="Times New Roman"/>
        <family val="1"/>
        <charset val="238"/>
      </rPr>
      <t>Occupational health and safety</t>
    </r>
  </si>
  <si>
    <r>
      <rPr>
        <sz val="12"/>
        <rFont val="Times New Roman"/>
        <family val="1"/>
        <charset val="238"/>
      </rPr>
      <t>Anti-corruption</t>
    </r>
  </si>
  <si>
    <r>
      <rPr>
        <sz val="12"/>
        <rFont val="Times New Roman"/>
        <family val="1"/>
        <charset val="238"/>
      </rPr>
      <t>Quality management</t>
    </r>
  </si>
  <si>
    <r>
      <rPr>
        <sz val="12"/>
        <rFont val="Times New Roman"/>
        <family val="1"/>
        <charset val="238"/>
      </rPr>
      <t>Responsible raw materials procurement</t>
    </r>
  </si>
  <si>
    <r>
      <rPr>
        <sz val="12"/>
        <rFont val="Times New Roman"/>
        <family val="1"/>
        <charset val="238"/>
      </rPr>
      <t>Information security</t>
    </r>
  </si>
  <si>
    <r>
      <rPr>
        <sz val="12"/>
        <rFont val="Times New Roman"/>
        <family val="1"/>
        <charset val="238"/>
      </rPr>
      <t>Corporate social responsibility</t>
    </r>
  </si>
  <si>
    <r>
      <rPr>
        <sz val="12"/>
        <rFont val="Times New Roman"/>
        <family val="1"/>
        <charset val="238"/>
      </rPr>
      <t>Other (please specify):</t>
    </r>
  </si>
  <si>
    <r>
      <rPr>
        <sz val="12"/>
        <rFont val="Times New Roman"/>
        <family val="1"/>
        <charset val="238"/>
      </rPr>
      <t>No, it does not have any of these.</t>
    </r>
  </si>
  <si>
    <r>
      <rPr>
        <b/>
        <sz val="14"/>
        <color theme="1"/>
        <rFont val="Times New Roman"/>
        <family val="1"/>
        <charset val="238"/>
      </rPr>
      <t>G1</t>
    </r>
  </si>
  <si>
    <r>
      <rPr>
        <sz val="14"/>
        <color theme="1"/>
        <rFont val="Times New Roman"/>
        <family val="1"/>
        <charset val="238"/>
      </rPr>
      <t>a</t>
    </r>
  </si>
  <si>
    <r>
      <rPr>
        <b/>
        <sz val="14"/>
        <color theme="1"/>
        <rFont val="Times New Roman"/>
        <family val="1"/>
        <charset val="238"/>
      </rPr>
      <t>G1</t>
    </r>
  </si>
  <si>
    <r>
      <rPr>
        <sz val="14"/>
        <color theme="1"/>
        <rFont val="Times New Roman"/>
        <family val="1"/>
        <charset val="238"/>
      </rPr>
      <t>b</t>
    </r>
  </si>
  <si>
    <r>
      <rPr>
        <sz val="12"/>
        <rFont val="Times New Roman"/>
        <family val="1"/>
        <charset val="238"/>
      </rPr>
      <t>Environment: As per ISO 14000 family of standards (e.g. ISO 14001)</t>
    </r>
  </si>
  <si>
    <r>
      <rPr>
        <sz val="12"/>
        <rFont val="Times New Roman"/>
        <family val="1"/>
        <charset val="238"/>
      </rPr>
      <t>Environment: Eco-Management and Audit Scheme (EMAS)</t>
    </r>
  </si>
  <si>
    <r>
      <rPr>
        <sz val="12"/>
        <rFont val="Times New Roman"/>
        <family val="1"/>
        <charset val="238"/>
      </rPr>
      <t>Energy management: As per ISO 50001 standard</t>
    </r>
  </si>
  <si>
    <r>
      <rPr>
        <sz val="12"/>
        <rFont val="Times New Roman"/>
        <family val="1"/>
        <charset val="238"/>
      </rPr>
      <t>Occupational health and safety: As per ISO 45001 standard</t>
    </r>
  </si>
  <si>
    <r>
      <rPr>
        <sz val="12"/>
        <rFont val="Times New Roman"/>
        <family val="1"/>
        <charset val="238"/>
      </rPr>
      <t>Anti-corruption: As per ISO 37001 standard</t>
    </r>
  </si>
  <si>
    <r>
      <rPr>
        <sz val="12"/>
        <rFont val="Times New Roman"/>
        <family val="1"/>
        <charset val="238"/>
      </rPr>
      <t>Quality management: As per ISO 9000 family of standards</t>
    </r>
  </si>
  <si>
    <r>
      <rPr>
        <sz val="12"/>
        <rFont val="Times New Roman"/>
        <family val="1"/>
        <charset val="238"/>
      </rPr>
      <t>Information security: As per ISO/IEC 27001 standard</t>
    </r>
  </si>
  <si>
    <r>
      <rPr>
        <sz val="12"/>
        <rFont val="Times New Roman"/>
        <family val="1"/>
        <charset val="238"/>
      </rPr>
      <t>Corporate social responsibility: As per ISO 26000 standard</t>
    </r>
  </si>
  <si>
    <r>
      <rPr>
        <b/>
        <sz val="14"/>
        <color theme="1"/>
        <rFont val="Times New Roman"/>
        <family val="1"/>
        <charset val="238"/>
      </rPr>
      <t>G2</t>
    </r>
  </si>
  <si>
    <r>
      <rPr>
        <b/>
        <sz val="14"/>
        <color theme="1"/>
        <rFont val="Times New Roman"/>
        <family val="1"/>
        <charset val="238"/>
      </rPr>
      <t>G3</t>
    </r>
  </si>
  <si>
    <r>
      <rPr>
        <b/>
        <sz val="14"/>
        <color theme="1"/>
        <rFont val="Times New Roman"/>
        <family val="1"/>
        <charset val="238"/>
      </rPr>
      <t>G4</t>
    </r>
  </si>
  <si>
    <r>
      <rPr>
        <b/>
        <sz val="14"/>
        <color theme="1"/>
        <rFont val="Times New Roman"/>
        <family val="1"/>
        <charset val="238"/>
      </rPr>
      <t>G4</t>
    </r>
  </si>
  <si>
    <r>
      <rPr>
        <sz val="14"/>
        <color theme="1"/>
        <rFont val="Times New Roman"/>
        <family val="1"/>
        <charset val="238"/>
      </rPr>
      <t>a</t>
    </r>
  </si>
  <si>
    <r>
      <rPr>
        <b/>
        <sz val="14"/>
        <color theme="1"/>
        <rFont val="Times New Roman"/>
        <family val="1"/>
        <charset val="238"/>
      </rPr>
      <t>G5</t>
    </r>
  </si>
  <si>
    <r>
      <rPr>
        <b/>
        <sz val="14"/>
        <color theme="1"/>
        <rFont val="Times New Roman"/>
        <family val="1"/>
        <charset val="238"/>
      </rPr>
      <t>G5</t>
    </r>
  </si>
  <si>
    <r>
      <rPr>
        <sz val="14"/>
        <color theme="1"/>
        <rFont val="Times New Roman"/>
        <family val="1"/>
        <charset val="238"/>
      </rPr>
      <t>a</t>
    </r>
  </si>
  <si>
    <r>
      <rPr>
        <b/>
        <sz val="14"/>
        <color theme="1"/>
        <rFont val="Times New Roman"/>
        <family val="1"/>
        <charset val="238"/>
      </rPr>
      <t>G5</t>
    </r>
  </si>
  <si>
    <r>
      <rPr>
        <sz val="14"/>
        <color theme="1"/>
        <rFont val="Times New Roman"/>
        <family val="1"/>
        <charset val="238"/>
      </rPr>
      <t>b</t>
    </r>
  </si>
  <si>
    <r>
      <rPr>
        <b/>
        <sz val="14"/>
        <color theme="1"/>
        <rFont val="Times New Roman"/>
        <family val="1"/>
        <charset val="238"/>
      </rPr>
      <t>G5</t>
    </r>
  </si>
  <si>
    <r>
      <rPr>
        <sz val="14"/>
        <color theme="1"/>
        <rFont val="Times New Roman"/>
        <family val="1"/>
        <charset val="238"/>
      </rPr>
      <t>c</t>
    </r>
  </si>
  <si>
    <r>
      <rPr>
        <sz val="12"/>
        <rFont val="Times New Roman"/>
        <family val="1"/>
        <charset val="238"/>
      </rPr>
      <t>Human rights-related complaints</t>
    </r>
  </si>
  <si>
    <r>
      <rPr>
        <sz val="12"/>
        <rFont val="Times New Roman"/>
        <family val="1"/>
        <charset val="238"/>
      </rPr>
      <t>Environmental protection-related complaints</t>
    </r>
  </si>
  <si>
    <r>
      <rPr>
        <sz val="12"/>
        <rFont val="Times New Roman"/>
        <family val="1"/>
        <charset val="238"/>
      </rPr>
      <t>Unethical business practices</t>
    </r>
  </si>
  <si>
    <r>
      <rPr>
        <sz val="12"/>
        <rFont val="Times New Roman"/>
        <family val="1"/>
        <charset val="238"/>
      </rPr>
      <t>Other</t>
    </r>
  </si>
  <si>
    <r>
      <rPr>
        <b/>
        <sz val="14"/>
        <color theme="1"/>
        <rFont val="Times New Roman"/>
        <family val="1"/>
        <charset val="238"/>
      </rPr>
      <t>G5</t>
    </r>
  </si>
  <si>
    <r>
      <rPr>
        <sz val="14"/>
        <color theme="1"/>
        <rFont val="Times New Roman"/>
        <family val="1"/>
        <charset val="238"/>
      </rPr>
      <t>d</t>
    </r>
  </si>
  <si>
    <r>
      <rPr>
        <b/>
        <sz val="14"/>
        <color theme="1"/>
        <rFont val="Times New Roman"/>
        <family val="1"/>
        <charset val="238"/>
      </rPr>
      <t>G5</t>
    </r>
  </si>
  <si>
    <r>
      <rPr>
        <sz val="14"/>
        <color theme="1"/>
        <rFont val="Times New Roman"/>
        <family val="1"/>
        <charset val="238"/>
      </rPr>
      <t>e</t>
    </r>
  </si>
  <si>
    <r>
      <rPr>
        <b/>
        <sz val="14"/>
        <color theme="1"/>
        <rFont val="Times New Roman"/>
        <family val="1"/>
        <charset val="238"/>
      </rPr>
      <t>G6</t>
    </r>
  </si>
  <si>
    <r>
      <rPr>
        <b/>
        <sz val="14"/>
        <color theme="1"/>
        <rFont val="Times New Roman"/>
        <family val="1"/>
        <charset val="238"/>
      </rPr>
      <t>G7</t>
    </r>
  </si>
  <si>
    <r>
      <rPr>
        <b/>
        <sz val="14"/>
        <color theme="1"/>
        <rFont val="Times New Roman"/>
        <family val="1"/>
        <charset val="238"/>
      </rPr>
      <t>G8</t>
    </r>
  </si>
  <si>
    <r>
      <rPr>
        <b/>
        <sz val="14"/>
        <color theme="1"/>
        <rFont val="Times New Roman"/>
        <family val="1"/>
        <charset val="238"/>
      </rPr>
      <t>G8</t>
    </r>
  </si>
  <si>
    <r>
      <rPr>
        <sz val="14"/>
        <color theme="1"/>
        <rFont val="Times New Roman"/>
        <family val="1"/>
        <charset val="238"/>
      </rPr>
      <t>a</t>
    </r>
  </si>
  <si>
    <r>
      <rPr>
        <b/>
        <sz val="14"/>
        <color theme="1"/>
        <rFont val="Times New Roman"/>
        <family val="1"/>
        <charset val="238"/>
      </rPr>
      <t>G8</t>
    </r>
  </si>
  <si>
    <r>
      <rPr>
        <sz val="14"/>
        <color theme="1"/>
        <rFont val="Times New Roman"/>
        <family val="1"/>
        <charset val="238"/>
      </rPr>
      <t>b</t>
    </r>
  </si>
  <si>
    <r>
      <rPr>
        <b/>
        <sz val="14"/>
        <color theme="1"/>
        <rFont val="Times New Roman"/>
        <family val="1"/>
        <charset val="238"/>
      </rPr>
      <t>G9</t>
    </r>
  </si>
  <si>
    <r>
      <rPr>
        <sz val="12"/>
        <rFont val="Times New Roman"/>
        <family val="1"/>
        <charset val="238"/>
      </rPr>
      <t>Yes, an environmental protection fine.</t>
    </r>
  </si>
  <si>
    <r>
      <rPr>
        <sz val="12"/>
        <rFont val="Times New Roman"/>
        <family val="1"/>
        <charset val="238"/>
      </rPr>
      <t>Yes, an occupational health fine.</t>
    </r>
  </si>
  <si>
    <r>
      <rPr>
        <sz val="12"/>
        <rFont val="Times New Roman"/>
        <family val="1"/>
        <charset val="238"/>
      </rPr>
      <t>Yes, an occupational safety fine.</t>
    </r>
  </si>
  <si>
    <r>
      <rPr>
        <sz val="12"/>
        <rFont val="Times New Roman"/>
        <family val="1"/>
        <charset val="238"/>
      </rPr>
      <t>Yes, a consumer protection fine.</t>
    </r>
  </si>
  <si>
    <r>
      <rPr>
        <sz val="12"/>
        <rFont val="Times New Roman"/>
        <family val="1"/>
        <charset val="238"/>
      </rPr>
      <t>Yes, a public health fine.</t>
    </r>
  </si>
  <si>
    <r>
      <rPr>
        <sz val="12"/>
        <rFont val="Times New Roman"/>
        <family val="1"/>
        <charset val="238"/>
      </rPr>
      <t>Yes, an excise fine.</t>
    </r>
  </si>
  <si>
    <r>
      <rPr>
        <sz val="12"/>
        <rFont val="Times New Roman"/>
        <family val="1"/>
        <charset val="238"/>
      </rPr>
      <t>Yes, a default fine.</t>
    </r>
  </si>
  <si>
    <r>
      <rPr>
        <sz val="12"/>
        <rFont val="Times New Roman"/>
        <family val="1"/>
        <charset val="238"/>
      </rPr>
      <t>Yes, a wage-related fine.</t>
    </r>
  </si>
  <si>
    <r>
      <rPr>
        <sz val="12"/>
        <rFont val="Times New Roman"/>
        <family val="1"/>
        <charset val="238"/>
      </rPr>
      <t>No.</t>
    </r>
  </si>
  <si>
    <r>
      <rPr>
        <b/>
        <sz val="14"/>
        <color theme="1"/>
        <rFont val="Times New Roman"/>
        <family val="1"/>
        <charset val="238"/>
      </rPr>
      <t>G9</t>
    </r>
  </si>
  <si>
    <r>
      <rPr>
        <sz val="14"/>
        <color theme="1"/>
        <rFont val="Times New Roman"/>
        <family val="1"/>
        <charset val="238"/>
      </rPr>
      <t>a</t>
    </r>
  </si>
  <si>
    <r>
      <rPr>
        <b/>
        <sz val="14"/>
        <color theme="1"/>
        <rFont val="Times New Roman"/>
        <family val="1"/>
        <charset val="238"/>
      </rPr>
      <t>G10</t>
    </r>
  </si>
  <si>
    <r>
      <rPr>
        <b/>
        <sz val="14"/>
        <color theme="1"/>
        <rFont val="Times New Roman"/>
        <family val="1"/>
        <charset val="238"/>
      </rPr>
      <t>G11</t>
    </r>
  </si>
  <si>
    <r>
      <rPr>
        <b/>
        <sz val="14"/>
        <color theme="1"/>
        <rFont val="Times New Roman"/>
        <family val="1"/>
        <charset val="238"/>
      </rPr>
      <t>G11</t>
    </r>
  </si>
  <si>
    <r>
      <rPr>
        <sz val="14"/>
        <rFont val="Times New Roman"/>
        <family val="1"/>
        <charset val="238"/>
      </rPr>
      <t>a</t>
    </r>
  </si>
  <si>
    <r>
      <rPr>
        <b/>
        <sz val="14"/>
        <color theme="1"/>
        <rFont val="Times New Roman"/>
        <family val="1"/>
        <charset val="238"/>
      </rPr>
      <t>G12</t>
    </r>
  </si>
  <si>
    <r>
      <rPr>
        <b/>
        <sz val="14"/>
        <color theme="1"/>
        <rFont val="Times New Roman"/>
        <family val="1"/>
        <charset val="238"/>
      </rPr>
      <t>G12</t>
    </r>
  </si>
  <si>
    <r>
      <rPr>
        <sz val="14"/>
        <color theme="1"/>
        <rFont val="Times New Roman"/>
        <family val="1"/>
        <charset val="238"/>
      </rPr>
      <t>a</t>
    </r>
  </si>
  <si>
    <r>
      <rPr>
        <b/>
        <sz val="14"/>
        <color theme="1"/>
        <rFont val="Times New Roman"/>
        <family val="1"/>
        <charset val="238"/>
      </rPr>
      <t>G12</t>
    </r>
  </si>
  <si>
    <r>
      <rPr>
        <sz val="14"/>
        <color theme="1"/>
        <rFont val="Times New Roman"/>
        <family val="1"/>
        <charset val="238"/>
      </rPr>
      <t>b</t>
    </r>
  </si>
  <si>
    <r>
      <rPr>
        <b/>
        <sz val="14"/>
        <color theme="1"/>
        <rFont val="Times New Roman"/>
        <family val="1"/>
        <charset val="238"/>
      </rPr>
      <t>G13</t>
    </r>
  </si>
  <si>
    <r>
      <rPr>
        <sz val="12"/>
        <rFont val="Times New Roman"/>
        <family val="1"/>
        <charset val="238"/>
      </rPr>
      <t>Training necessary for improving general performance at work</t>
    </r>
  </si>
  <si>
    <r>
      <rPr>
        <sz val="12"/>
        <rFont val="Times New Roman"/>
        <family val="1"/>
        <charset val="238"/>
      </rPr>
      <t>Training necessary for fulfilling a particular role</t>
    </r>
  </si>
  <si>
    <r>
      <rPr>
        <sz val="12"/>
        <rFont val="Times New Roman"/>
        <family val="1"/>
        <charset val="238"/>
      </rPr>
      <t>Health and safety training</t>
    </r>
  </si>
  <si>
    <r>
      <rPr>
        <sz val="12"/>
        <rFont val="Times New Roman"/>
        <family val="1"/>
        <charset val="238"/>
      </rPr>
      <t>Soft skills training</t>
    </r>
  </si>
  <si>
    <r>
      <rPr>
        <sz val="12"/>
        <rFont val="Times New Roman"/>
        <family val="1"/>
        <charset val="238"/>
      </rPr>
      <t>Other training</t>
    </r>
  </si>
  <si>
    <r>
      <rPr>
        <b/>
        <sz val="14"/>
        <color theme="1"/>
        <rFont val="Times New Roman"/>
        <family val="1"/>
        <charset val="238"/>
      </rPr>
      <t>G14</t>
    </r>
  </si>
  <si>
    <t>You need to demonstrate whether the company or its suppliers have a product or service that meets the criteria for environmental certification.</t>
  </si>
  <si>
    <t>You need to provide a detailed account of the greenhouse gas emissions generated by the company and its suppliers during their operations.</t>
  </si>
  <si>
    <t>It is the IIGCC criterion that can be used to assess the credibility of the targets undertaken.</t>
  </si>
  <si>
    <t>The companies need to report on the proportion of their turnover and their costs that are classed as sustainable under EU directives.</t>
  </si>
  <si>
    <t>You need to assess whether the company or the companies in its supply chains carry a significant risk of air pollution.</t>
  </si>
  <si>
    <t>You need to assess whether the company or companies in its supply chains use substances that are subject to restriction under national or international statutory regulations</t>
  </si>
  <si>
    <t>You need to assess whether the company or the companies in its supply chains have significant carbon emissions.</t>
  </si>
  <si>
    <t>You need to assess whether the company or companies in its supply chains manufacture, import or export products containing added mercury as listed in Part I of Annex A to the Minamata Convention in the course of their activities. (Unless the company has a registered exemption.)</t>
  </si>
  <si>
    <t>You need to assess whether the company or companies in its supply chains use mercury/mercury compounds in chlor-alkali production or in the production of acetaldehyde.  (Unless the company has a registered exemption.)</t>
  </si>
  <si>
    <t>You need to assess whether the company or the companies in its supply chains treat mercury-containing waste from their operations in an eco-friendly manner, recover it for environmentally sound disposal, recycle it, regenerate it, or reuse it directly.</t>
  </si>
  <si>
    <t>You need to assess whether the company or companies in its supply chains are in breach of the prohibition on the production and use of substances listed in Annex A to the Stockholm Convention.</t>
  </si>
  <si>
    <t>You need to assess whether the company or companies in its supply chains import chemicals listed in Annex III to the Rotterdam Convention.</t>
  </si>
  <si>
    <t>You need to assess whether the company or companies in its supply chains produce or use ozone-depleting substances (CFCs, halons, CTCs, TCAs, BCMs, MBs, HBFCs and HCFCs) in the course of their operations.</t>
  </si>
  <si>
    <t>You need to assess whether the company or the companies in its supply chains violate the Convention on International Trade in Endangered Species of Wild Fauna and Flora in the course of their activity.</t>
  </si>
  <si>
    <t>You need to assess the impacts on natural habitats of past and planned investments by the company or the companies in its supply chains.</t>
  </si>
  <si>
    <t>You need to assess what impact the operation of the company or the companies in its supply chains have on biodiversity.</t>
  </si>
  <si>
    <t>You need to assess whether the company or the companies in its supply chains are engaged in waste management activity or are classified as high-risk waste producers.</t>
  </si>
  <si>
    <t>You need to assess what environment-related payment obligations have been incurred by the company or the companies in its supply chains.</t>
  </si>
  <si>
    <t>You need to assess what measures the company or the companies in its supply chains are taking to reduce or eliminate emissions from stocks and waste. You need to assess whether the materials listed in Annex A, B or C of the Stockholm Convention are treated, collected, transported and stored in an environmentally sound manner after they become waste.</t>
  </si>
  <si>
    <t>You need to assess whether the company or the companies in its supply chains are involved in transboundary movements of hazardous and other categories of waste within the meaning of Article 1(1) and (2) of the Basel Convention.</t>
  </si>
  <si>
    <t>You need to establish whether the company or the companies in its supply chains are involved in local development programmes or humanitarian initiatives in developing countries outside Europe.</t>
  </si>
  <si>
    <t>You need to assess whether the company or the companies in its supply chains are or have been subject to arbitration proceedings.</t>
  </si>
  <si>
    <t>You need to assess the importance that the company or the companies in its supply chains attach to the accessibility of their buildings, including accessibility for people with reduced mobility and access for people with pushchairs.</t>
  </si>
  <si>
    <t>You need to assess the extent to which the company or the companies in its supply chains regard it as important to have emergency contact numbers and contact details of trained first-aid providers clearly visible to all in case there is an accident or someone falls ill.</t>
  </si>
  <si>
    <t>You need to assess whether the company or the companies in its supply chains announce family programmes and family-friendly measures.</t>
  </si>
  <si>
    <t>You need to assess how the company and the companies in its supply chains approach the issue of working time allowance for breastfeeding mothers and whether they operate a fully documented maternity programme.</t>
  </si>
  <si>
    <t>You need to assess whether the company or the companies in its supply chains maintain professional contact with employees who are not working due to childcare leave.</t>
  </si>
  <si>
    <t>You need to assess whether the company or the companies in its supply chains operate return-to-work vocational training for people on maternity or care leave.</t>
  </si>
  <si>
    <t>You need to assess whether the company or the companies in its supply chains organise health screenings for employees in addition to those required by law?</t>
  </si>
  <si>
    <t>You need to assess whether the company or the companies in its supply chains address the specific needs of parents with young children with regard to working time.</t>
  </si>
  <si>
    <t>You need to assess whether the company or the companies in its supply chains provide working time allowance for fathers.</t>
  </si>
  <si>
    <t>You need to assess what kind of family-friendly initiatives the company or the companies in its supply chains enable their employees to participate in.</t>
  </si>
  <si>
    <t>You need to assess whether the company or the companies in its supply chains strive to ensure an equal division of work between generations.</t>
  </si>
  <si>
    <t>You need to assess whether the company or the companies in its supply chains provide flexible working arrangements for workers over the age of 60.</t>
  </si>
  <si>
    <t>You need to assess whether the company or the companies in its supply chains protect older workers.</t>
  </si>
  <si>
    <t>You need to assess whether the company or the companies in its supply chains reward employees for length of service at the company.</t>
  </si>
  <si>
    <t>You need to assess whether the company or the companies in its supply chains provide assistance to employees in the event of personal crisis.</t>
  </si>
  <si>
    <t>You need to assess what kind of family-friendly initiatives the company or the companies in its supply chains enable their customers to participate in.</t>
  </si>
  <si>
    <t>You need to show the proportion of female executives among the senior management of the company and the companies in its supply chains.</t>
  </si>
  <si>
    <t>You need to assess whether any environmental damage has occurred in connection with the operation of the company or companies in its supply chains.</t>
  </si>
  <si>
    <t>You need to assess whether the company and the companies in its supply chains use water in a sustainable manner and what their short and long-term plans are in relation to this.</t>
  </si>
  <si>
    <t>You need to assess the extent to which the company and the companies in its supply chains recycle the waste they generate and what their related short and long-term plans are in this regard.</t>
  </si>
  <si>
    <t xml:space="preserve">You need to asses the proportion of recycled, recovered, renewable and non-renewable materials used by the company and by companies in its supply chains. </t>
  </si>
  <si>
    <t>You need to demonstrate whether the company and its suppliers monitor the health and safety aspects of their activities in a systematic manner.</t>
  </si>
  <si>
    <t>You need to demonstrate whether the company and its suppliers pay particular attention to ensuring that employees have at least basic first-aid skills.</t>
  </si>
  <si>
    <t>You need to demonstrate whether the company and its suppliers organise blood donations for employees.</t>
  </si>
  <si>
    <t>You need to assess whether the company or the companies in its supply chains provide children’s daycare on a permanent basis.</t>
  </si>
  <si>
    <t>You need to assess whether the company or the companies in its supply chains provide daycare for children on an ad hoc basis.</t>
  </si>
  <si>
    <t>Does your company monitor the physical and mental wellbeing of its employees, i.e. address their psychological state, crises, or possible burnout?</t>
  </si>
  <si>
    <t>You need to assess whether the company or the companies in its supply chains address the mental health of employees.</t>
  </si>
  <si>
    <t>You need to demonstrate whether the company and its suppliers support the integration of people with disabilities into the jobs market.</t>
  </si>
  <si>
    <t>You need to demonstrate whether there is a senior manager at the company and at its suppliers who is specifically responsible for ESG matters.</t>
  </si>
  <si>
    <t>You need to show whether the company and its suppliers have a complaints handling mechanism in place that complies with relevant international conventions.</t>
  </si>
  <si>
    <t>You need to show whether the company and its suppliers seek feedback from their employees on the operation of the companies in a systematic and documented manner.</t>
  </si>
  <si>
    <t>You need to demonstrate whether the company and its suppliers monitor the business ethics aspects of their activities in a systematic manner.</t>
  </si>
  <si>
    <t>If the answer to Question G8 is ‘Yes’, is there any training organised for employees on this policy?</t>
  </si>
  <si>
    <t>Free text with maximum 4000 characters with spaces.</t>
  </si>
  <si>
    <t>Free text with maximum 1500 characters with spaces.</t>
  </si>
  <si>
    <t>This must be presented in free-text format, maximum 1000 characters with spaces.</t>
  </si>
  <si>
    <t>Both (This must be presented in free-text format, maximum 1000 characters with spaces.)</t>
  </si>
  <si>
    <t>Yes (This must be presented in free-text format, maximum 2000 characters with spaces.)</t>
  </si>
  <si>
    <t>Yes (This must be presented in free-text format, maximum 1000 characters with spaces.)</t>
  </si>
  <si>
    <r>
      <rPr>
        <sz val="12"/>
        <rFont val="Times New Roman"/>
        <family val="1"/>
        <charset val="238"/>
      </rPr>
      <t>Free text with maximum 2000 characters with spaces.</t>
    </r>
  </si>
  <si>
    <t>In the last two financial years, what were your company’s total indirect greenhouse gas emissions from sources not owned or controlled by the enterprise (Scope 3) in the categories listed?</t>
  </si>
  <si>
    <t>If you have answered ‘Yes’ to Question E10, please describe these processes.  [Free-text format, maximum 1500 characters with spaces.]</t>
  </si>
  <si>
    <r>
      <t xml:space="preserve">If the answer to Question E21 is ‘Yes’, please describe what these substances are and for what purpose and in what industrial process they are used. </t>
    </r>
    <r>
      <rPr>
        <i/>
        <sz val="14"/>
        <rFont val="Times New Roman"/>
        <family val="1"/>
        <charset val="238"/>
      </rPr>
      <t>(This must be presented in free-text format, maximum 1000 characters with spaces.)</t>
    </r>
  </si>
  <si>
    <t>What percentage of the heating/cooling used at your company came from renewable sources?</t>
  </si>
  <si>
    <r>
      <t xml:space="preserve">Based on the principle of double materiality, how do you assess the external sustainability risks and opportunities impacting your company’s activity and the company’s impact on society and the environment during its operation? </t>
    </r>
    <r>
      <rPr>
        <sz val="14"/>
        <rFont val="Times New Roman"/>
        <family val="1"/>
        <charset val="238"/>
      </rPr>
      <t xml:space="preserve">
</t>
    </r>
    <r>
      <rPr>
        <b/>
        <sz val="14"/>
        <rFont val="Times New Roman"/>
        <family val="1"/>
        <charset val="238"/>
      </rPr>
      <t>Does the company take account of the National Sustainable Development Framework Strategy in its activities to ensure sustainability? If yes, how does it do this?</t>
    </r>
    <r>
      <rPr>
        <sz val="14"/>
        <rFont val="Times New Roman"/>
        <family val="1"/>
        <charset val="238"/>
      </rPr>
      <t xml:space="preserve">
</t>
    </r>
  </si>
  <si>
    <t>Does your company use/manufacture/import/export mercury-containing materials/products or generate mercury-containing waste?</t>
  </si>
  <si>
    <t>What percentage of your company’s total water use came from reused/recycled water?</t>
  </si>
  <si>
    <r>
      <t xml:space="preserve">If the answer to question E26 is ‘Yes’, please describe for what purpose and in what technological process you use the listed materials. </t>
    </r>
    <r>
      <rPr>
        <i/>
        <sz val="14"/>
        <rFont val="Times New Roman"/>
        <family val="1"/>
        <charset val="238"/>
      </rPr>
      <t>(This must be presented in free-text format, maximum 1000 characters with spaces.)</t>
    </r>
  </si>
  <si>
    <t>Has your company undertaken any activities to mitigate climate change or to protect and restore biodiversity and ecosystems, or to offset the adverse impacts of your company’s operations?</t>
  </si>
  <si>
    <r>
      <t xml:space="preserve">If the answer to Question S6 is ‘Yes’, which of the following areas is (are) covered by this standard operating procedure? </t>
    </r>
    <r>
      <rPr>
        <i/>
        <sz val="14"/>
        <rFont val="Times New Roman"/>
        <family val="1"/>
        <charset val="238"/>
      </rPr>
      <t>(You can mark more than one answer.)</t>
    </r>
  </si>
  <si>
    <t>Are the emergency contact numbers and contact details of trained first-aid providers clearly visible to all in case there is an accident or someone falls ill on the company’s premises?</t>
  </si>
  <si>
    <r>
      <t xml:space="preserve">Does your company provide any of the following family-friendly initiatives to its employees? </t>
    </r>
    <r>
      <rPr>
        <b/>
        <sz val="14"/>
        <rFont val="Times New Roman"/>
        <family val="1"/>
        <charset val="238"/>
      </rPr>
      <t>(You can mark more than one answer.)</t>
    </r>
  </si>
  <si>
    <t>Does your company provide support to employees who are in difficult situations or going through a crisis (death, domestic violence, serious illness)?</t>
  </si>
  <si>
    <r>
      <t xml:space="preserve">Within its service environment, does your company provide any of the following family-friendly initiatives to its customers / participants in its service? </t>
    </r>
    <r>
      <rPr>
        <b/>
        <sz val="14"/>
        <rFont val="Times New Roman"/>
        <family val="1"/>
        <charset val="238"/>
      </rPr>
      <t>(You can mark more than one answer.)</t>
    </r>
  </si>
  <si>
    <t>In the last two financial years, what was the number and share of employees employed at your company in the following categories of employment? [no. of persons, %]</t>
  </si>
  <si>
    <t>What is the proportion of female executives among the senior management of your company? [%]</t>
  </si>
  <si>
    <t>If the answer to Question G5 is ‘Yes’, has the company's complaints handling mechanism been set up in the form of an internal whistleblowing system established in accordance with Act XXV of 2023 on Complaints, Disclosures in the Public Interest and Rules on Whistleblowing?</t>
  </si>
  <si>
    <r>
      <t xml:space="preserve">If the answer to Question G5a is ‘No’, what kind of complaints can be submitted? </t>
    </r>
    <r>
      <rPr>
        <i/>
        <sz val="14"/>
        <rFont val="Times New Roman"/>
        <family val="1"/>
        <charset val="238"/>
      </rPr>
      <t>(You can mark more than one answer.)</t>
    </r>
  </si>
  <si>
    <r>
      <t xml:space="preserve">If the answer to Question G5a is ‘No’, for which stakeholder groups is the complaints mechanism available? </t>
    </r>
    <r>
      <rPr>
        <i/>
        <sz val="14"/>
        <rFont val="Times New Roman"/>
        <family val="1"/>
        <charset val="238"/>
      </rPr>
      <t>(You can mark more than one answer.)</t>
    </r>
  </si>
  <si>
    <r>
      <t xml:space="preserve">If the answer to Question G5a is ‘No’, how does your company optimise access to the complaints procedure for all eligible stakeholders? </t>
    </r>
    <r>
      <rPr>
        <i/>
        <sz val="14"/>
        <rFont val="Times New Roman"/>
        <family val="1"/>
        <charset val="238"/>
      </rPr>
      <t xml:space="preserve">(You can mark more than one answer.) </t>
    </r>
  </si>
  <si>
    <r>
      <t xml:space="preserve">If the answer to Question G8 is ‘Yes’, which of the following areas are covered by this policy? </t>
    </r>
    <r>
      <rPr>
        <i/>
        <sz val="14"/>
        <rFont val="Times New Roman"/>
        <family val="1"/>
        <charset val="238"/>
      </rPr>
      <t>(You can mark more than one answer.)</t>
    </r>
  </si>
  <si>
    <r>
      <t xml:space="preserve">Has your company received an administrative fine in the last two financial years? </t>
    </r>
    <r>
      <rPr>
        <b/>
        <sz val="14"/>
        <rFont val="Times New Roman"/>
        <family val="1"/>
        <charset val="238"/>
      </rPr>
      <t>(You can mark more than one answer.)</t>
    </r>
  </si>
  <si>
    <r>
      <t xml:space="preserve">If the answer to Question G11 is ‘Yes’ (any of the answers beginning with ‘Yes’), which ESG areas are included in the supplier contracts and which ESG requirements do they have to comply with if these are not included in the contract? </t>
    </r>
    <r>
      <rPr>
        <i/>
        <sz val="14"/>
        <rFont val="Times New Roman"/>
        <family val="1"/>
        <charset val="238"/>
      </rPr>
      <t>(This must be presented in free-text format, maximum 500 characters with spaces.)</t>
    </r>
  </si>
  <si>
    <r>
      <t xml:space="preserve">If the answer to Question G12 is ‘Yes’, what did the risk assessment cover? </t>
    </r>
    <r>
      <rPr>
        <i/>
        <sz val="14"/>
        <rFont val="Times New Roman"/>
        <family val="1"/>
        <charset val="238"/>
      </rPr>
      <t>(You can mark more than one answer.)</t>
    </r>
  </si>
  <si>
    <r>
      <t xml:space="preserve">If the answer to Question G12 is ‘Yes’, how often has your company carried out a risk assessment? </t>
    </r>
    <r>
      <rPr>
        <i/>
        <sz val="14"/>
        <rFont val="Times New Roman"/>
        <family val="1"/>
        <charset val="238"/>
      </rPr>
      <t>(You can mark more than one answer.)</t>
    </r>
  </si>
  <si>
    <r>
      <t xml:space="preserve">Does your company provide training for its employees? </t>
    </r>
    <r>
      <rPr>
        <b/>
        <sz val="14"/>
        <rFont val="Times New Roman"/>
        <family val="1"/>
        <charset val="238"/>
      </rPr>
      <t>(You can mark more than one answer.)</t>
    </r>
  </si>
  <si>
    <t>Does your company provide training for its employees? (You can mark more than one answer.)</t>
  </si>
  <si>
    <t>If the answer to Question G12 is ‘Yes’, how often has your company carried out a risk assessment? (You can mark more than one answer.)</t>
  </si>
  <si>
    <t>If the answer to Question G12 is ‘Yes’, what did the risk assessment cover? (You can mark more than one answer.)</t>
  </si>
  <si>
    <t>If the answer to Question G11 is ‘Yes’ (any of the answers beginning with ‘Yes’), which ESG areas are included in the supplier contracts and which ESG requirements do they have to comply with if these are not included in the contract? (This must be presented in free-text format, maximum 500 characters with spaces.)</t>
  </si>
  <si>
    <t>If the answer to Question G9 is ‘Yes’, please provide details of the imposition of the administrative fine (date, reason, amount of fine, subsequent steps taken to eliminate the cause) (Free-text format, maximum 2000 characters with spaces.)</t>
  </si>
  <si>
    <t>Has your company received an administrative fine in the last two financial years? (You can mark more than one answer.)</t>
  </si>
  <si>
    <t>If the answer to Question G8 is ‘Yes’, which of the following areas are covered by this policy?  (You can mark more than one answer.)</t>
  </si>
  <si>
    <t xml:space="preserve">If the answer to Question G5a is ‘No’, how does your company optimise access to the complaints procedure for all eligible stakeholders? (You can mark more than one answer.) </t>
  </si>
  <si>
    <t>If the answer to Question G5a is ‘No’, for which stakeholder groups is the complaints mechanism available?  (You can mark more than one answer.)</t>
  </si>
  <si>
    <t>If the answer to Question G5a is ‘No’, what kind of complaints can be submitted? (You can mark more than one answer.)</t>
  </si>
  <si>
    <t>If the answer to Question G5 is ‘Yes’, what are the characteristics of your company's complaints handling mechanism or complaints procedure? (You can mark more than one answer.)</t>
  </si>
  <si>
    <t>If the answer to Question G5 is ‘Yes’, has the company's complaints handling mechanism been set up in the form of an internal whistleblowing system established under Act XXV of 2023 on Complaints, Disclosures in the Public Interest and Rules on Whistleblowing?</t>
  </si>
  <si>
    <t>What third-party certification does the company have in the areas (with certification) indicated for Question G1a? (You can mark more than one answer.)</t>
  </si>
  <si>
    <t>If your answer to Question G1 is other than “No, it does not have any of these”, for which of the selected areas does your company have a third-party certified management system? (You can mark more than one answer.)</t>
  </si>
  <si>
    <t>For which of the following areas does your company have a management system or strategy/policy in place?  (You can mark more than one answer.)</t>
  </si>
  <si>
    <t>In the last two financial years, what was the number and proportion of employees employed at your company in the following categories of employment? [no. of persons, %]</t>
  </si>
  <si>
    <t>Please specify the age distribution of your employees, new hires and exited employees, as well as the staff turnover, for the last two financial years. [persons, %]</t>
  </si>
  <si>
    <t>Within its service environment, does your company provide any of the following family-friendly initiatives to its customers / participants in its services? (You can mark more than one answer.)</t>
  </si>
  <si>
    <t>Does your company provide help with stress and conflict resolution at work?</t>
  </si>
  <si>
    <t>Does your company provide any of the following family-friendly initiatives to its employees? (You can mark more than one answer.)</t>
  </si>
  <si>
    <t>If the answer to Question S13 is ‘Yes’, what is the value of the company’s contribution to the programme or initiative?</t>
  </si>
  <si>
    <t>In the last two financial years, what percentage of the value of your exports were directed to countries classified as “High” or “Very high” risk according to the latest INFORM Risk Index table? [%]</t>
  </si>
  <si>
    <t>In the last two financial years, what percentage of the value of your imports originated from countries classified as “High” or “Very high” risk according to the latest INFORM Risk Index table? [%]</t>
  </si>
  <si>
    <t>If the answer to Question S7 is ‘Yes’, then what percentage of the total number of employees are trained first aid providers? [%]</t>
  </si>
  <si>
    <t>If the answer to Question S6 is ‘Yes’, which of the following areas is (are) covered by this standard operating procedure? (You can mark more than one answer.)</t>
  </si>
  <si>
    <t>If the answer to Question E13 is ‘Yes’, please briefly describe the local development programme or humanitarian initiative discussed. (This must be presented in free-text format, maximum 1000 characters with spaces.)</t>
  </si>
  <si>
    <r>
      <t>Question</t>
    </r>
    <r>
      <rPr>
        <sz val="14"/>
        <rFont val="Times New Roman"/>
        <family val="1"/>
        <charset val="238"/>
      </rPr>
      <t xml:space="preserve">
</t>
    </r>
    <r>
      <rPr>
        <b/>
        <sz val="14"/>
        <rFont val="Times New Roman"/>
        <family val="1"/>
        <charset val="238"/>
      </rPr>
      <t>(The timeframe to which the questions relate, if not specifically indicated, is the last financial year. For the other questions, the relevant timeframe is the last two financial years, as is specifically indicated for these questions.)</t>
    </r>
  </si>
  <si>
    <t>Does your company have a certified green product or service, or does it sell self-produced green energy? (You can mark more than one answer.)</t>
  </si>
  <si>
    <t>Yes, we sell self-generated green energy.</t>
  </si>
  <si>
    <t>If the answer to Question E1 was ‘Yes’ (any of the answers beginning with ‘Yes’), which of the following does this certification relate to? (You can mark more than one answer.)</t>
  </si>
  <si>
    <t>If the answer to Question E1 is “Yes, we sell self-produced green energy”, what renewable or low-carbon energy source do you use? (You can mark more than one answer.)</t>
  </si>
  <si>
    <t>Does your company have environmental certification? Do you use a certified green product or service for your operations?</t>
  </si>
  <si>
    <t>You need to show whether the company and its suppliers take account of building energy aspects.</t>
  </si>
  <si>
    <t>Is your company involved in the transboundary movement of hazardous waste? If so, in what way?</t>
  </si>
  <si>
    <t>Does your company have a target for the period after 2030 for a certain proportion of the waste generated in a financial year to be recovered (including reprocessing)? What is the target percentage figure?</t>
  </si>
  <si>
    <t>To what extent does your company respect the rights of individuals to freedom of thought, conscience and religion?</t>
  </si>
  <si>
    <t>Headcount [persons]</t>
  </si>
  <si>
    <t>E1</t>
  </si>
  <si>
    <t>v</t>
  </si>
  <si>
    <t xml:space="preserve">What was the amount of the environmental load fee or environmental product fee and, if you have an Extended Producer Responsibility (EPR), the amount of the fee paid by the company in the last two financial years? </t>
  </si>
  <si>
    <t>No, non of the above.</t>
  </si>
  <si>
    <t>None of the above.</t>
  </si>
  <si>
    <t>What was the total energy consumption (including self-consumption) at your company in the last financial year? [MWh]</t>
  </si>
  <si>
    <t>What percentage of the heating/cooling used at your company came from renewable sources in the last financial year?</t>
  </si>
  <si>
    <t>What percentage of the electricity used in your company was derived from renewable sources in the last financial year?</t>
  </si>
  <si>
    <t>The renewable proportion of electricity usually purchased in Hungary is expected to be 24.1% in 2024 (The exact data are not yet available.) As the value varies significantly from year to year, it must be reviewed annually.</t>
  </si>
  <si>
    <r>
      <t xml:space="preserve">Based on the principle of materiality, how do you assess the external sustainability risks and opportunities impacting your company’s activity? </t>
    </r>
    <r>
      <rPr>
        <sz val="14"/>
        <rFont val="Times New Roman"/>
        <family val="1"/>
        <charset val="238"/>
      </rPr>
      <t xml:space="preserve">
</t>
    </r>
    <r>
      <rPr>
        <b/>
        <sz val="14"/>
        <rFont val="Times New Roman"/>
        <family val="1"/>
        <charset val="238"/>
      </rPr>
      <t>Does the company take account of the National Sustainable Development Framework Strategy in its activities to ensure sustainability? If yes, how does it do this? [Free-text format, maximum 4000 characters with spaces.]</t>
    </r>
    <r>
      <rPr>
        <sz val="14"/>
        <rFont val="Times New Roman"/>
        <family val="1"/>
        <charset val="238"/>
      </rPr>
      <t xml:space="preserve">
</t>
    </r>
  </si>
  <si>
    <t>The principle of materiality is set out in Sections 3(1) and (2) of the ESG Act.</t>
  </si>
  <si>
    <t>The company maintains adequate insurance coverage for extreme weather events and natural disasters.</t>
  </si>
  <si>
    <t>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</si>
  <si>
    <t>Category 9 - Downstream Transportation and Distribution in the supply chain (financial year) [tonnes of carbon dioxide equivalent]</t>
  </si>
  <si>
    <t>Category 5 - Waste Generated in Operations (financial year preceding the last financial year) [tonnes of carbon dioxide equivalent]</t>
  </si>
  <si>
    <t>Category 6 - Business Travel (financial year preceding the last financial year) [tonnes of carbon dioxide equivalent]</t>
  </si>
  <si>
    <t>Category 8 - Upstream Leased Assets (financial year preceding the last financial year) [tonnes of carbon dioxide equivalent]</t>
  </si>
  <si>
    <t>Category 4 - Upstream Transportation and Distribution (financial year preceding the last financial year) [tonnes of carbon dioxide equivalent]</t>
  </si>
  <si>
    <t>Category 1 - Purchased Goods and Services (financial year preceding the last financial year) [tonnes of carbon dioxide equivalent]</t>
  </si>
  <si>
    <t>Category 2 - Capital Goods (financial year preceding the last financial year) [tonnes of carbon dioxide equivalent]</t>
  </si>
  <si>
    <t>Category 3 - Fuel- and Energy-Related Activities Not Included in Category 1 or Category 2 (financial year preceding the last financial year) [tonnes of carbon dioxide equivalent]</t>
  </si>
  <si>
    <t>Category 7 - Employee Commuting (financial year preceding the last financial year) [tonnes of carbon dioxide equivalent]</t>
  </si>
  <si>
    <t>Category 9 - Downstream Transportation and Distribution (financial year preceding the last financial year) [tonnes of carbon dioxide equivalent]</t>
  </si>
  <si>
    <t>Category 10 - Processing of Sold Products (financial year preceding the last financial year) [tonnes of carbon dioxide equivalent]</t>
  </si>
  <si>
    <t>Category 11 - Use of Sold Products (financial year preceding the last financial year) [tonnes of carbon dioxide equivalent]</t>
  </si>
  <si>
    <t>Category 12 - End-of-life Treatment of Sold Products (financial year preceding the last financial year) [tonnes of carbon dioxide equivalent]</t>
  </si>
  <si>
    <t>Category 13 - Downstream Leased Assets (financial year preceding the last financial year) [tonnes of carbon dioxide equivalent]</t>
  </si>
  <si>
    <t>Category 14 - Franchises (financial year preceding the last financial year) [tonnes of carbon dioxide equivalent]</t>
  </si>
  <si>
    <t>Category 15 - Investments (financial year preceding the last financial year) [tonnes of carbon dioxide equivalent]</t>
  </si>
  <si>
    <t>The written response must include a list of the air pollutants - where possible, grouping is recommended (e.g. 2.3.1. Class C organic substances as per Decree 4/2011 of the Ministry of Rural Development)</t>
  </si>
  <si>
    <t>Yes, all sources of noise and vibration from plant and equipment operated by the company are subject to statutory limits set by the environmental authority.</t>
  </si>
  <si>
    <t>Only some of the noise and vibration from plant and equipment operated by the company is subject to statutory limits set by the authorities.</t>
  </si>
  <si>
    <t>No, because the company does not operate any plant or equipment that generates noise or vibration that can be characterised with limit values.</t>
  </si>
  <si>
    <t>Municipal water (last financial year): [cubic metres]</t>
  </si>
  <si>
    <t>- of which piped drinking water (last financial year): [cubic metres]</t>
  </si>
  <si>
    <t>- of which groundwater (last financial year): [cubic metres]</t>
  </si>
  <si>
    <t>Process water (last financial year): [cubic metres]</t>
  </si>
  <si>
    <t>- of which surface water (last financial year): [cubic metres]</t>
  </si>
  <si>
    <t>- of which greywater (last financial year): [cubic metres]</t>
  </si>
  <si>
    <t>- of which other (last financial year): [cubic metres]</t>
  </si>
  <si>
    <t>Cooling water (last financial year): [cubic metres]</t>
  </si>
  <si>
    <t>Unknown (last financial year)</t>
  </si>
  <si>
    <t>Municipal water (financial year preceding the last financial year): [cubic metres]</t>
  </si>
  <si>
    <t>- of which piped drinking water (financial year preceding the last financial year): [cubic metres]</t>
  </si>
  <si>
    <t>- of which groundwater (financial year preceding the last financial year): [cubic metres]</t>
  </si>
  <si>
    <t>Process water (financial year preceding the last financial year): [cubic metres]</t>
  </si>
  <si>
    <t>- of which surface water (financial year preceding the last financial year): [cubic metres]</t>
  </si>
  <si>
    <t>- of which greywater (financial year preceding the last financial year): [cubic metres]</t>
  </si>
  <si>
    <t>- of which other (financial year preceding the last financial year): [cubic metres]</t>
  </si>
  <si>
    <t>Cooling water (financial year preceding the last financial year): [cubic metres]</t>
  </si>
  <si>
    <t>Unknown (financial year preceding the last financial year)</t>
  </si>
  <si>
    <t>What percentage of your company’s total water use came from reused/recycled water in the last financial year?</t>
  </si>
  <si>
    <t>No</t>
  </si>
  <si>
    <t>Municipal wastewater, total (last financial year): [cubic metres]</t>
  </si>
  <si>
    <t>- of which to surface waters (in a treated state) (last financial year) [cubic metres]</t>
  </si>
  <si>
    <t>- of which to groundwaters (in a treated state) (last financial year) [cubic metres]</t>
  </si>
  <si>
    <t>- of which infiltration (last financial year) [cubic metres]</t>
  </si>
  <si>
    <t>- of which sewage (last financial year) [cubic metres]</t>
  </si>
  <si>
    <t>Process wastewater/used water, total (last financial year) [cubic metres]</t>
  </si>
  <si>
    <t>- of which sewer (last financial year) [cubic metres]</t>
  </si>
  <si>
    <t>Cooling water total (last financial year) [cubic metres]</t>
  </si>
  <si>
    <t>- of which to surface waters (last financial year) [cubic metres]</t>
  </si>
  <si>
    <t>- of which to groundwaters (last financial year) [cubic metres]</t>
  </si>
  <si>
    <t>Municipal wastewater, total (financial year preceding the last financial year): [cubic metres]</t>
  </si>
  <si>
    <t>- of which to surface waters (in a treated state) (financial year preceding the last financial year) [cubic metres]</t>
  </si>
  <si>
    <t>- of which to groundwaters (in a treated state) (financial year preceding the last financial year) [cubic metres]</t>
  </si>
  <si>
    <t>- of which infiltration (financial year preceding the last financial year) [cubic metres]</t>
  </si>
  <si>
    <t>- of which sewage (financial year preceding the last financial year) [cubic metres]</t>
  </si>
  <si>
    <t>Process wastewater/used water, total (financial year preceding the last financial year) [cubic metres]</t>
  </si>
  <si>
    <t>- of which sewer (financial year preceding the last financial year) [cubic metres]</t>
  </si>
  <si>
    <t>Cooling water, total (financial year preceding the last financial year) [cubic metres]</t>
  </si>
  <si>
    <t>- of which to surface waters (financial year preceding the last financial year) [cubic metres]</t>
  </si>
  <si>
    <t>- of which to groundwaters (financial year preceding the last financial year) [cubic metres]</t>
  </si>
  <si>
    <t>Total water consumption (last financial year) [cubic metres]:</t>
  </si>
  <si>
    <t>Total water consumption (financial year preceding the last financial year) [cubic metres]:</t>
  </si>
  <si>
    <t>Unknown (financial year preceding last financial year)</t>
  </si>
  <si>
    <r>
      <t>Legislative background:
Act XXXII of 2003 on the Promulgation of the Convention on International Trade in Endangered Species of Wild Fauna and Flora, adopted in Washington on 3 March 1973.
It covers specimens, taxidermies, and ornaments and utensils</t>
    </r>
    <r>
      <rPr>
        <b/>
        <sz val="14"/>
        <rFont val="Times New Roman"/>
        <family val="1"/>
        <charset val="238"/>
      </rPr>
      <t xml:space="preserve"> </t>
    </r>
    <r>
      <rPr>
        <sz val="14"/>
        <rFont val="Times New Roman"/>
        <family val="1"/>
        <charset val="238"/>
      </rPr>
      <t>made from them.
The Convention covers specimens, taxidermies, and ornaments and utensils made from them.</t>
    </r>
  </si>
  <si>
    <t>Amount (last financial year) [HUF]:</t>
  </si>
  <si>
    <t>Free-text format, maximum 500 characters with spaces (last financial year):</t>
  </si>
  <si>
    <t>Amount (financial year preceding the last financial year) [HUF]:</t>
  </si>
  <si>
    <t>Free-text format, maximum 500 characters with spaces (financial year preceding the last financial year):</t>
  </si>
  <si>
    <t>Tonnes of carbon dioxide equivalent (if relevant) (last financial year):</t>
  </si>
  <si>
    <t>Tonnes of carbon dioxide equivalent (if relevant) (financial year preceding the last financial year):</t>
  </si>
  <si>
    <r>
      <t>If the answer to Question E37 is ‘Yes’, what was the amount spent on climate change mitigation in the last two financial years? Please briefly describe the activity.</t>
    </r>
    <r>
      <rPr>
        <sz val="14"/>
        <color theme="5"/>
        <rFont val="Times New Roman"/>
        <family val="1"/>
        <charset val="238"/>
      </rPr>
      <t xml:space="preserve">
</t>
    </r>
    <r>
      <rPr>
        <i/>
        <sz val="14"/>
        <rFont val="Times New Roman"/>
        <family val="1"/>
        <charset val="238"/>
      </rPr>
      <t>If there was also activity aimed at offsetting the adverse impacts of your company, please also specify the tCO</t>
    </r>
    <r>
      <rPr>
        <i/>
        <vertAlign val="subscript"/>
        <sz val="14"/>
        <rFont val="Times New Roman"/>
        <family val="1"/>
        <charset val="238"/>
      </rPr>
      <t>2</t>
    </r>
    <r>
      <rPr>
        <i/>
        <sz val="14"/>
        <rFont val="Times New Roman"/>
        <family val="1"/>
        <charset val="238"/>
      </rPr>
      <t xml:space="preserve"> equivalent of the activity in addition to the amount of money spent on the activity, if this was what the activity was aimed at.</t>
    </r>
  </si>
  <si>
    <t xml:space="preserve">Please indicate the amount that can be demonstrably evidenced as having been used to achieve the stated objectives.
In terms of protecting biodiversity, the amounts spent on the following activities should be taken into account: activities directly related to the operation, activities and business sites of the company, including activities for the protection and conservation of biodiversity (e.g. the protection of living organisms and their habitats). The amount of money spent on biodiversity-related activity at a location independent of the company’s interests cannot be included here.
You can include the costs of:
- measures taken to avoid negative impacts on biodiversity;
- measures taken to minimise or offset negative impacts on biodiversity;
- measures taken to restore and rehabilitate the impacted ecosystems.
</t>
  </si>
  <si>
    <t>Environmental load charge (air, last financial year) [HUF]:</t>
  </si>
  <si>
    <t>Environmental load charge (water, last financial year) [HUF]:</t>
  </si>
  <si>
    <t>Environmental load charge (soil, last financial year) [HUF]:</t>
  </si>
  <si>
    <t>Environmental product charge (last financial year) [HUF]:</t>
  </si>
  <si>
    <t>EPR fee (last financial year) [HUF]:</t>
  </si>
  <si>
    <t>Quantity on which the EPR fee is based (last financial year) [tonnes]:</t>
  </si>
  <si>
    <t>Environmental load charge (air, financial year preceding the last financial year) [HUF]:</t>
  </si>
  <si>
    <t>Environmental load charge (water, financial year preceding the last financial year) [HUF]:</t>
  </si>
  <si>
    <t>Environmental load charge (ground, financial year preceding the last financial year) [HUF]:</t>
  </si>
  <si>
    <t>Environmental product charge (financial year preceding the last financial year) [HUF]:</t>
  </si>
  <si>
    <t>EPR fee (financial year preceding the last financial year) [HUF]:</t>
  </si>
  <si>
    <t>Quantity on which the EPR fee is based (financial year preceding the last financial year) [tonnes]:</t>
  </si>
  <si>
    <t>Non-hazardous production waste (last financial year) [t]:</t>
  </si>
  <si>
    <t>Non-hazardous production waste (last financial year) [%]:</t>
  </si>
  <si>
    <t>Hazardous production waste (last financial year) [t]:</t>
  </si>
  <si>
    <t>Hazardous production waste (last financial year) [%]:</t>
  </si>
  <si>
    <r>
      <t>Municipal non-selectively collected waste - weight of 1 m</t>
    </r>
    <r>
      <rPr>
        <vertAlign val="superscript"/>
        <sz val="12"/>
        <rFont val="Times New Roman"/>
        <family val="1"/>
        <charset val="238"/>
      </rPr>
      <t>3</t>
    </r>
    <r>
      <rPr>
        <sz val="12"/>
        <rFont val="Times New Roman"/>
        <family val="1"/>
        <charset val="238"/>
      </rPr>
      <t xml:space="preserve"> is ~0.2 t (last financial year) [t]:</t>
    </r>
  </si>
  <si>
    <r>
      <t>Municipal non-selectively collected waste - weight of 1 m</t>
    </r>
    <r>
      <rPr>
        <vertAlign val="superscript"/>
        <sz val="12"/>
        <rFont val="Times New Roman"/>
        <family val="1"/>
        <charset val="238"/>
      </rPr>
      <t>3</t>
    </r>
    <r>
      <rPr>
        <sz val="12"/>
        <rFont val="Times New Roman"/>
        <family val="1"/>
        <charset val="238"/>
      </rPr>
      <t xml:space="preserve"> is ~0.2 t (last financial year) [%]:</t>
    </r>
  </si>
  <si>
    <t>Municipal selectively collected non-hazardous waste (last financial year) [t]:</t>
  </si>
  <si>
    <t>Municipal selectively collected non-hazardous waste (last financial year) [%]:</t>
  </si>
  <si>
    <t>Municipal selectively collected hazardous waste (last financial year) [t]:</t>
  </si>
  <si>
    <t>Municipal selectively collected hazardous waste (last financial year) [%]:</t>
  </si>
  <si>
    <t>Total hazardous waste (last financial year) [t]:</t>
  </si>
  <si>
    <t>Total non-hazardous waste (last financial year) [t]:</t>
  </si>
  <si>
    <t>Non-hazardous production waste (financial year preceding the last financial year) [t]:</t>
  </si>
  <si>
    <t>Non-hazardous production waste (financial year preceding the last financial year) [%]:</t>
  </si>
  <si>
    <t>Hazardous production waste (financial year preceding the last financial year) [t]:</t>
  </si>
  <si>
    <t>Hazardous production waste (financial year preceding the last financial year) [%]:</t>
  </si>
  <si>
    <r>
      <t>Municipal non-selectively collected waste - weight of 1 m</t>
    </r>
    <r>
      <rPr>
        <vertAlign val="superscript"/>
        <sz val="12"/>
        <rFont val="Times New Roman"/>
        <family val="1"/>
        <charset val="238"/>
      </rPr>
      <t>3</t>
    </r>
    <r>
      <rPr>
        <sz val="12"/>
        <rFont val="Times New Roman"/>
        <family val="1"/>
        <charset val="238"/>
      </rPr>
      <t xml:space="preserve"> is ~0.2 t (financial year preceding the last financial year) [t]:</t>
    </r>
  </si>
  <si>
    <r>
      <t>Municipal non-selectively collected waste - weight of 1 m</t>
    </r>
    <r>
      <rPr>
        <vertAlign val="superscript"/>
        <sz val="12"/>
        <rFont val="Times New Roman"/>
        <family val="1"/>
        <charset val="238"/>
      </rPr>
      <t>3</t>
    </r>
    <r>
      <rPr>
        <sz val="12"/>
        <rFont val="Times New Roman"/>
        <family val="1"/>
        <charset val="238"/>
      </rPr>
      <t xml:space="preserve"> is ~0.2 t (financial year preceding the last financial year) [%]:</t>
    </r>
  </si>
  <si>
    <t>Municipal selectively collected non-hazardous waste (financial year preceding the last financial year) [t]:</t>
  </si>
  <si>
    <t>Municipal selectively collected non-hazardous waste (financial year preceding the last financial year) [%]:</t>
  </si>
  <si>
    <t>Municipal selectively collected hazardous waste (financial year preceding the last financial year) [t]:</t>
  </si>
  <si>
    <t>Municipal selectively collected hazardous waste (financial year preceding the last financial year) [%]:</t>
  </si>
  <si>
    <t>Total hazardous waste (financial year preceding the last financial year) [t]:</t>
  </si>
  <si>
    <t>Total non-hazardous waste (financial year preceding the last financial year) [t]:</t>
  </si>
  <si>
    <t>Last financial year [t]:</t>
  </si>
  <si>
    <t>Financial year preceding the last financial year [t]:</t>
  </si>
  <si>
    <t>E46</t>
  </si>
  <si>
    <t>a</t>
  </si>
  <si>
    <t>Does your company hold any certification/award for its green spaces?</t>
  </si>
  <si>
    <t>If the answer to Question E46 is 'Yes', what rating/grade does your green space certificate have?</t>
  </si>
  <si>
    <t>Does your company have a target for the period up to 2030 for a certain proportion of the waste generated in a financial year to be recovered? If 'Yes', please also specify the target date, the base year, and the utilisation rate.</t>
  </si>
  <si>
    <t>Does your company have a target for the period up to 2030 for a certain proportion of the water used in a financial year to come from recycled water? If 'Yes', please also specify the target date, the base year, and the utilisation rate.</t>
  </si>
  <si>
    <t>Yes</t>
  </si>
  <si>
    <t xml:space="preserve">Excellent (“A”) </t>
  </si>
  <si>
    <t xml:space="preserve">Good (“B”) </t>
  </si>
  <si>
    <t>Adequate (“C”)</t>
  </si>
  <si>
    <t>To be improved (“D”)</t>
  </si>
  <si>
    <t>Inadequate (“E”)</t>
  </si>
  <si>
    <t>The answer should be based on the minimum wage legislation of the country concerned or, in the absence of such, on the UN’s poverty line of USD 3.00 per day in 2025.</t>
  </si>
  <si>
    <t>In the last two financial years, how many employees worked for your company whose full-time equivalent wage did not exceed 105% of the statutory minimum wage, and what proportion of the total workforce did these employees represent?</t>
  </si>
  <si>
    <t>No. of persons (last financial year):</t>
  </si>
  <si>
    <t>Their share relative to the total employed (last financial year) [%]:</t>
  </si>
  <si>
    <t>No. of persons (financial year preceding the last financial year):</t>
  </si>
  <si>
    <t>Their share relative to the total employed (financial year preceding the last financial year) [%]:</t>
  </si>
  <si>
    <t>Handling of chemicals and/or biological substances</t>
  </si>
  <si>
    <t>Are there any trained first-aid providers at the company among the company’s employees?</t>
  </si>
  <si>
    <t>Last financial year:</t>
  </si>
  <si>
    <t>Financial year preceding the last financial year:</t>
  </si>
  <si>
    <r>
      <t>Interpretation and calculation of LTIF:
LTIF is an indicator widely used in international practice to characterise occupational safety, and it expresses the frequency of accidents.
It is calculated by dividing the total number of lost time injuries suffered by the company’s own employees by the number of hours worked by the company’s own employees (in millions of hours) over a one-year period.
LTIF = (number of lost working day injuries [number]) / (hours worked [million hours])
‘Own employees’ are workers over whom the company exercises direct control in relation to their work.
For example: workers hired from a temporary employment agency who perform their tasks in the same way as the company’s employees, who are directly supervised and instructed by the company’s employees and who are provided with the requisite working conditions by the company (in particular work equipment and personal protective equipment) are considered the company’s own employees.
A supplier’s employee who</t>
    </r>
    <r>
      <rPr>
        <sz val="14"/>
        <color rgb="FFFF0000"/>
        <rFont val="Times New Roman"/>
        <family val="1"/>
        <charset val="238"/>
      </rPr>
      <t xml:space="preserve"> </t>
    </r>
    <r>
      <rPr>
        <sz val="14"/>
        <rFont val="Times New Roman"/>
        <family val="1"/>
        <charset val="238"/>
      </rPr>
      <t>does not work under the direct supervision of the company and to whom the company’s employees do not give direct instructions, regardless of whether the supplier’s employee is working on the company’s premises or with the company’s equipment, is not considered the company’s own employee.</t>
    </r>
  </si>
  <si>
    <t>For example, participation in the Hungary Helps Programme or other, similar initiative. The category of developing countries refers to countries outside Europe that are part of the “Emerging and Developing Economies” group, as designated by the International Monetary Fund (IMF).</t>
  </si>
  <si>
    <t>If the answer to Question S13 is ‘Yes’, please briefly describe the local development programme or humanitarian initiative discussed. (This must be presented in free-text format, maximum 1,000 characters with spaces.)</t>
  </si>
  <si>
    <t>S15</t>
  </si>
  <si>
    <t>S16</t>
  </si>
  <si>
    <t>S17</t>
  </si>
  <si>
    <t>Does your company reward employees who have been with the company for a long time?</t>
  </si>
  <si>
    <t>Employed workers: up to 24 years old (last financial year)</t>
  </si>
  <si>
    <t>Employed workers: 25-59 years old (last financial year)</t>
  </si>
  <si>
    <t>Employed workers: 60 years old - retirement age (last financial year)</t>
  </si>
  <si>
    <t>Employed workers: above retirement age (last financial year)</t>
  </si>
  <si>
    <t>New hires: up to 24 years old (last financial year)</t>
  </si>
  <si>
    <t>New hires: 25-59 years old (last financial year)</t>
  </si>
  <si>
    <t>New hires: 60 years old - retirement age (last financial year)</t>
  </si>
  <si>
    <t>New hires: above retirement age (last financial year)</t>
  </si>
  <si>
    <t>Workers leaving: up to 24 years old (last financial year)</t>
  </si>
  <si>
    <t>Workers leaving: 25-59 years old (last financial year)</t>
  </si>
  <si>
    <t>Workers leaving: 60 years old - retirement age (last financial year)</t>
  </si>
  <si>
    <t>Workers leaving: above retirement age (last financial year)</t>
  </si>
  <si>
    <t>Staff turnover (last financial year) [%]</t>
  </si>
  <si>
    <t>Employed workers: up to 24 years old (financial year preceding the last financial year)</t>
  </si>
  <si>
    <t>Employed workers: 25-59 years old (financial year preceding the last financial year)</t>
  </si>
  <si>
    <t>Employed workers: 60 years - retirement age (financial year preceding the last financial year)</t>
  </si>
  <si>
    <t>Employed workers: above retirement age (financial year preceding the last financial year)</t>
  </si>
  <si>
    <t>New hires: up to 24 years old (financial year preceding the last financial year)</t>
  </si>
  <si>
    <t>New hires: 25-59 years old (financial year preceding the last financial year)</t>
  </si>
  <si>
    <t>New hires: 60 years - retirement age (financial year preceding the last financial year)</t>
  </si>
  <si>
    <t>New hires: above retirement age (financial year preceding the last financial year)</t>
  </si>
  <si>
    <t>Workers leaving: up to 24 years old (financial year preceding the last financial year)</t>
  </si>
  <si>
    <t>Workers leaving: 25-59 years old (financial year preceding the last financial year)</t>
  </si>
  <si>
    <t>Workers leaving: 60 years - retirement age (financial year preceding the last financial year)</t>
  </si>
  <si>
    <t>Workers leaving: above the retirement age (financial year preceding the last financial year)</t>
  </si>
  <si>
    <t>Staff turnover (financial year preceding the last financial year) [%]</t>
  </si>
  <si>
    <t>Number and proportion of employees on indefinite-term contracts (last financial year)</t>
  </si>
  <si>
    <t>Number and proportion of employees on fixed-term contracts (last financial year)</t>
  </si>
  <si>
    <t>Number and proportion of employees employed in simplified employment arrangements (agricultural, tourism seasonal or casual work) (last financial year)</t>
  </si>
  <si>
    <t>Number and proportion of employees on indefinite-term contracts (financial year preceding the last financial year)</t>
  </si>
  <si>
    <t>Number and proportion of employees on fixed-term contracts (financial year preceding the last financial year)</t>
  </si>
  <si>
    <t>Number and proportion of employees employed in simplified employment arrangements (agricultural, tourism seasonal or casual work) (financial year preceding the last financial year)</t>
  </si>
  <si>
    <r>
      <rPr>
        <b/>
        <sz val="14"/>
        <rFont val="Times New Roman"/>
        <family val="1"/>
        <charset val="238"/>
      </rPr>
      <t xml:space="preserve">For which of the following areas does your company have a management system or strategy in place? </t>
    </r>
    <r>
      <rPr>
        <b/>
        <sz val="14"/>
        <rFont val="Times New Roman"/>
        <family val="1"/>
        <charset val="238"/>
      </rPr>
      <t>(You can mark more than one answer.)</t>
    </r>
  </si>
  <si>
    <t>Other:</t>
  </si>
  <si>
    <t>Certification refers to certification by a third (external) party, i.e. an assessment process carried out by an independent body (certification entity) to determine that the management system meets the requirements, and has been appropriately implemented, and that a certificate (certification) may be issued to this effect.
It is important to note, however, that no piece of legislation or international convention requires companies to operate an environmental management system.
The term management system also includes cases where the company has third-party occupational health and safety certification (OHS) (e.g. SCC, VCA), regardless of whether the OHS certification is in addition to a management system certification or not. Cases where safety certification covers only the employees and not the company (i.e. where only personal certification has been issued) are not included in the definition of a management system.
The definition of a management system also includes any standard certification relating to environmental performance, corporate social responsibility or corporate governance (e.g. ISO 14064).</t>
  </si>
  <si>
    <t>Does your company publish a CSR/Sustainability/CSRD report?</t>
  </si>
  <si>
    <t>Yes, ESG requirements are included in supplier contracts.</t>
  </si>
  <si>
    <t>Yes, suppliers have to comply with ESG requirements, but these are not included in supplier contracts.</t>
  </si>
  <si>
    <t xml:space="preserve"> Own operations</t>
  </si>
  <si>
    <t>On an ad hoc basis, where a significant change in the risk situation is suspected.</t>
  </si>
  <si>
    <t>On an ad hoc basis, where a breach is suspected (e.g. in connection with a complaint).</t>
  </si>
  <si>
    <t>ESG Calculator</t>
  </si>
  <si>
    <r>
      <t>Values should be specified in “MWh”, and if necessary, converted to that.
The total energy consumption should include all the types of energy use that the company engaged in for the purpose of its activity, or that occurred in relation to that activity, regardless of the source of the energy (i.e. regardless of the type of energy carrier). This includes, for example, electricity, natural gas, coal, heating oil, fuel (petrol, diesel, LPG, CNG, kerosene, heavy fuel used for ships) and thermal energy.
Self-consumption: the total electricity consumption of a power plant unit site, including electricity from own generation or from the grid to maintain the power plant unit’s electricity and heat production, and the operation and maintenance of generation assets</t>
    </r>
    <r>
      <rPr>
        <strike/>
        <sz val="14"/>
        <rFont val="Times New Roman"/>
        <family val="1"/>
        <charset val="238"/>
      </rPr>
      <t>.</t>
    </r>
  </si>
  <si>
    <t xml:space="preserve">Version Number: </t>
  </si>
  <si>
    <t>2.0</t>
  </si>
  <si>
    <t>Effective:</t>
  </si>
  <si>
    <t>From 17 Dec. 2025</t>
  </si>
  <si>
    <t>The financial year for which the data were provided:</t>
  </si>
  <si>
    <t>Date the form was completed:</t>
  </si>
  <si>
    <t>Number</t>
  </si>
  <si>
    <t>Question
(The timeframe to which the questions relate, if not specifically indicated, is the last financial year. For the other questions, the relevant timeframe is the last two financial years, as is specifically indicated for these questions.)</t>
  </si>
  <si>
    <t>Links</t>
  </si>
  <si>
    <t>I. Environment</t>
  </si>
  <si>
    <t>LINK</t>
  </si>
  <si>
    <t>b</t>
  </si>
  <si>
    <t>E2</t>
  </si>
  <si>
    <t>E3</t>
  </si>
  <si>
    <t>Does your company require its suppliers to conduct environmental assessments for their products or services?</t>
  </si>
  <si>
    <t>E4</t>
  </si>
  <si>
    <t>Does your company issue an Environmental Product Declaration (EPD) for any of its products?</t>
  </si>
  <si>
    <t>E5</t>
  </si>
  <si>
    <t>E6</t>
  </si>
  <si>
    <t>LINK
6.1. táblázat</t>
  </si>
  <si>
    <t>E7</t>
  </si>
  <si>
    <t>E8</t>
  </si>
  <si>
    <t>What percentage of the total area of your company’s owned or leased property is certified under a building certification scheme? [%]</t>
  </si>
  <si>
    <t>E9</t>
  </si>
  <si>
    <r>
      <t xml:space="preserve">Based on the principle of materiality, how do you assess the external sustainability risks and opportunities impacting your company’s activity? </t>
    </r>
    <r>
      <rPr>
        <sz val="10"/>
        <rFont val="Times New Roman"/>
        <family val="1"/>
        <charset val="238"/>
      </rPr>
      <t xml:space="preserve">
</t>
    </r>
    <r>
      <rPr>
        <b/>
        <sz val="10"/>
        <rFont val="Times New Roman"/>
        <family val="1"/>
        <charset val="238"/>
      </rPr>
      <t>Does the company take account of the National Sustainable Development Framework Strategy in its activities to ensure sustainability? If yes, how does it do this? [Free-text format, maximum 4000 characters with spaces.]</t>
    </r>
    <r>
      <rPr>
        <sz val="10"/>
        <rFont val="Times New Roman"/>
        <family val="1"/>
        <charset val="238"/>
      </rPr>
      <t xml:space="preserve">
</t>
    </r>
  </si>
  <si>
    <t>E10</t>
  </si>
  <si>
    <t>Does your company have a process for identifying, assessing and responding to environmental and social risks and opportunities?</t>
  </si>
  <si>
    <t>E11</t>
  </si>
  <si>
    <t>In the last two financial years, how much did your company receive in total in damage payouts for extreme weather events or natural disasters?</t>
  </si>
  <si>
    <t>E12</t>
  </si>
  <si>
    <t>What were your company’s total direct (Scope 1) greenhouse gas emissions in the last two financial years?</t>
  </si>
  <si>
    <t xml:space="preserve">EFRAG </t>
  </si>
  <si>
    <t>GHG Protocol Corporate Standard</t>
  </si>
  <si>
    <t>LINK3</t>
  </si>
  <si>
    <t>E13</t>
  </si>
  <si>
    <t>What were your company’s total indirect (Scope 2) greenhouse gas emissions in the last two financial years according to the LOCATION-based approach?</t>
  </si>
  <si>
    <t xml:space="preserve">GHG Protocol Scope 2 </t>
  </si>
  <si>
    <t>E14</t>
  </si>
  <si>
    <t>What were your company’s total indirect (Scope 2) greenhouse gas emissions in the last two financial years according to the MARKET-based approach?</t>
  </si>
  <si>
    <t>GHG Protocol Scope 1</t>
  </si>
  <si>
    <t>LINK2</t>
  </si>
  <si>
    <t>E15</t>
  </si>
  <si>
    <t>Technical Guidance for Calculating Scope 3 Emissions Supplement</t>
  </si>
  <si>
    <t>Corporate Value Chain (Scope 3) Accounting and Reporting Standard</t>
  </si>
  <si>
    <t>LINK4</t>
  </si>
  <si>
    <t>E16</t>
  </si>
  <si>
    <t xml:space="preserve">Does your company have a transition plan or decarbonisation strategy to support emission targets? </t>
  </si>
  <si>
    <t>LINK 1</t>
  </si>
  <si>
    <t>LINK 2</t>
  </si>
  <si>
    <t>E17</t>
  </si>
  <si>
    <t>Does your company have greenhouse gas emission reduction targets?</t>
  </si>
  <si>
    <r>
      <rPr>
        <i/>
        <sz val="10"/>
        <rFont val="Times New Roman"/>
        <family val="1"/>
        <charset val="238"/>
      </rPr>
      <t>If the answer to Question E17 is ‘Yes’ (any of the answers beginning with ‘Yes’), please specify the following information relating to the target:</t>
    </r>
    <r>
      <rPr>
        <sz val="10"/>
        <rFont val="Times New Roman"/>
        <family val="1"/>
        <charset val="238"/>
      </rPr>
      <t xml:space="preserve">
</t>
    </r>
    <r>
      <rPr>
        <b/>
        <i/>
        <sz val="10"/>
        <rFont val="Times New Roman"/>
        <family val="1"/>
        <charset val="238"/>
      </rPr>
      <t xml:space="preserve">- Base year </t>
    </r>
    <r>
      <rPr>
        <i/>
        <sz val="10"/>
        <rFont val="Times New Roman"/>
        <family val="1"/>
        <charset val="238"/>
      </rPr>
      <t>(e.g. 2019)</t>
    </r>
    <r>
      <rPr>
        <sz val="10"/>
        <rFont val="Times New Roman"/>
        <family val="1"/>
        <charset val="238"/>
      </rPr>
      <t xml:space="preserve">
</t>
    </r>
    <r>
      <rPr>
        <b/>
        <i/>
        <sz val="10"/>
        <rFont val="Times New Roman"/>
        <family val="1"/>
        <charset val="238"/>
      </rPr>
      <t xml:space="preserve">- Target year </t>
    </r>
    <r>
      <rPr>
        <i/>
        <sz val="10"/>
        <rFont val="Times New Roman"/>
        <family val="1"/>
        <charset val="238"/>
      </rPr>
      <t>(e.g. 2050)</t>
    </r>
    <r>
      <rPr>
        <sz val="10"/>
        <rFont val="Times New Roman"/>
        <family val="1"/>
        <charset val="238"/>
      </rPr>
      <t xml:space="preserve">
</t>
    </r>
    <r>
      <rPr>
        <b/>
        <i/>
        <sz val="10"/>
        <rFont val="Times New Roman"/>
        <family val="1"/>
        <charset val="238"/>
      </rPr>
      <t xml:space="preserve">- Focus of emission reduction </t>
    </r>
    <r>
      <rPr>
        <i/>
        <sz val="10"/>
        <rFont val="Times New Roman"/>
        <family val="1"/>
        <charset val="238"/>
      </rPr>
      <t>(e.g. Scope 1, 2, 3)</t>
    </r>
    <r>
      <rPr>
        <sz val="10"/>
        <rFont val="Times New Roman"/>
        <family val="1"/>
        <charset val="238"/>
      </rPr>
      <t xml:space="preserve">
</t>
    </r>
    <r>
      <rPr>
        <b/>
        <i/>
        <sz val="10"/>
        <rFont val="Times New Roman"/>
        <family val="1"/>
        <charset val="238"/>
      </rPr>
      <t>- Type of target set</t>
    </r>
    <r>
      <rPr>
        <i/>
        <sz val="10"/>
        <rFont val="Times New Roman"/>
        <family val="1"/>
        <charset val="238"/>
      </rPr>
      <t xml:space="preserve"> (e.g. absolute emissions, intensity, carbon neutrality, net zero)</t>
    </r>
    <r>
      <rPr>
        <sz val="10"/>
        <rFont val="Times New Roman"/>
        <family val="1"/>
        <charset val="238"/>
      </rPr>
      <t xml:space="preserve">
</t>
    </r>
    <r>
      <rPr>
        <b/>
        <i/>
        <sz val="10"/>
        <rFont val="Times New Roman"/>
        <family val="1"/>
        <charset val="238"/>
      </rPr>
      <t xml:space="preserve">- Extent of emissions reduction </t>
    </r>
    <r>
      <rPr>
        <i/>
        <sz val="10"/>
        <rFont val="Times New Roman"/>
        <family val="1"/>
        <charset val="238"/>
      </rPr>
      <t>(expressed in %)</t>
    </r>
  </si>
  <si>
    <t>E18</t>
  </si>
  <si>
    <t>Based on the EU’s sustainable financing taxonomy, what proportion of the company’s turnover and/or expenditures in the last two financial years should be classified as ‘Taxonomy-eligible’ or ‘Taxonomy-aligned’ (at least one in each of the categories, ‘eligible’ and ‘aligned’, i.e. two indicators in total, must be specified)</t>
  </si>
  <si>
    <t>Párizsi Egyezmény</t>
  </si>
  <si>
    <t>IIGCC intézménzi befektetői kézikönyv</t>
  </si>
  <si>
    <t>EU Taxonómia</t>
  </si>
  <si>
    <t>Please specify the proportion of your company’s Taxonomy-eligible turnover in the last financial year. [%]</t>
  </si>
  <si>
    <t>Please specify the proportion of your company’s Taxonomy-eligible turnover in the financial year preceding the last financial year. [%]</t>
  </si>
  <si>
    <t>Please specify the proportion of your company's Taxonomy-eligible capital expenditure in the last financial year. [%]</t>
  </si>
  <si>
    <t>Please specify the proportion of your company's Taxonomy-eligible capital expenditure in the financial year preceding the last financial year. [%]</t>
  </si>
  <si>
    <t>c</t>
  </si>
  <si>
    <t>Please specify the proportion of your company's Taxonomy-eligible operating expenditure in the last financial year. [%]</t>
  </si>
  <si>
    <t>Please specify the proportion of your company's Taxonomy-eligible operating expenditure in the financial year preceding the last financial year. [%]</t>
  </si>
  <si>
    <t>d</t>
  </si>
  <si>
    <t>Please specify the proportion of your company's Taxonomy-aligned turnover in the last financial year. [%]</t>
  </si>
  <si>
    <t>Please specify the proportion of your company's Taxonomy-aligned turnover in the financial year preceding the last financial year. [%]</t>
  </si>
  <si>
    <t>e</t>
  </si>
  <si>
    <t>Please specify the proportion of your company's Taxonomy-aligned capital expenditure in the last financial year. [%]</t>
  </si>
  <si>
    <t>Please specify the proportion of your company's Taxonomy-aligned capital expenditure in the financial year preceding the last financial year. [%]</t>
  </si>
  <si>
    <t>f</t>
  </si>
  <si>
    <t>Please specify the proportion of your company's Taxonomy-aligned operating expenditure in the last financial year. [%]</t>
  </si>
  <si>
    <t>Please specify the proportion of your company's Taxonomy-aligned operating expenditure in the financial year preceding the last financial year. [%]</t>
  </si>
  <si>
    <t>E19</t>
  </si>
  <si>
    <t xml:space="preserve">Is your company subject to an emissions trading system? </t>
  </si>
  <si>
    <t>E20</t>
  </si>
  <si>
    <t xml:space="preserve">Does your company have a point source of air pollution subject to a permit? </t>
  </si>
  <si>
    <t>If the answer to Question E20 is ‘Yes’, does your company have a continuous or periodic measurement obligation?</t>
  </si>
  <si>
    <t>If the answer to Question E20 is ‘Yes’, does your company have a point source where emissions are determined by calculation or by estimation?</t>
  </si>
  <si>
    <t xml:space="preserve">If the answer to Question E20 is ‘Yes’, has an emission limit for any air pollutant been exceeded in the last two financial years? </t>
  </si>
  <si>
    <t>If the answer to Question E20c is ‘Yes’, what air pollution reduction measures has your company taken/is your company taking? (This must be presented in free-text format, maximum 500 characters with spaces.)</t>
  </si>
  <si>
    <t>E21</t>
  </si>
  <si>
    <r>
      <t>Does your company use substances</t>
    </r>
    <r>
      <rPr>
        <sz val="10"/>
        <rFont val="Times New Roman"/>
        <family val="1"/>
        <charset val="238"/>
      </rPr>
      <t xml:space="preserve"> </t>
    </r>
    <r>
      <rPr>
        <b/>
        <sz val="10"/>
        <rFont val="Times New Roman"/>
        <family val="1"/>
        <charset val="238"/>
      </rPr>
      <t xml:space="preserve">that are subject to restriction under national or international statutory regulations? </t>
    </r>
  </si>
  <si>
    <t>If the answer to Question E21 is ‘Yes’, please describe what these substances are and for what purpose and in what industrial process they are used. (This must be presented in free-text format, maximum 1000 characters with spaces.)</t>
  </si>
  <si>
    <t>E22</t>
  </si>
  <si>
    <t>Are the sources of noise and vibration from plant and equipment operated by your company subject to statutory limits set out in a decision of the environmental authority?</t>
  </si>
  <si>
    <t>E23</t>
  </si>
  <si>
    <t>If the answer to Question E23 is ‘Yes’, does your company manufacture, import or export products containing added mercury?</t>
  </si>
  <si>
    <t>If the answer to Question E23 is ‘Yes’, does your company use mercury/mercury compounds in chlor-alkali production or in the production of acetaldehyde?</t>
  </si>
  <si>
    <r>
      <t>If the answer to Question E23 is ‘Yes’,</t>
    </r>
    <r>
      <rPr>
        <sz val="10"/>
        <rFont val="Times New Roman"/>
        <family val="1"/>
        <charset val="238"/>
      </rPr>
      <t xml:space="preserve"> </t>
    </r>
    <r>
      <rPr>
        <i/>
        <sz val="10"/>
        <rFont val="Times New Roman"/>
        <family val="1"/>
        <charset val="238"/>
      </rPr>
      <t>does your company treat mercury-containing waste from its operations in an eco-friendly manner?</t>
    </r>
  </si>
  <si>
    <r>
      <t>If the answer to Question E23</t>
    </r>
    <r>
      <rPr>
        <sz val="10"/>
        <rFont val="Times New Roman"/>
        <family val="1"/>
        <charset val="238"/>
      </rPr>
      <t xml:space="preserve"> </t>
    </r>
    <r>
      <rPr>
        <i/>
        <sz val="10"/>
        <rFont val="Times New Roman"/>
        <family val="1"/>
        <charset val="238"/>
      </rPr>
      <t>is ‘Yes’,</t>
    </r>
    <r>
      <rPr>
        <sz val="10"/>
        <rFont val="Times New Roman"/>
        <family val="1"/>
        <charset val="238"/>
      </rPr>
      <t xml:space="preserve"> </t>
    </r>
    <r>
      <rPr>
        <i/>
        <sz val="10"/>
        <rFont val="Times New Roman"/>
        <family val="1"/>
        <charset val="238"/>
      </rPr>
      <t>does your company recover or regenerate mercury-containing waste generated from its operations for eco-friendly disposal?</t>
    </r>
  </si>
  <si>
    <r>
      <t>If the answer to Question E23</t>
    </r>
    <r>
      <rPr>
        <sz val="10"/>
        <rFont val="Times New Roman"/>
        <family val="1"/>
        <charset val="238"/>
      </rPr>
      <t xml:space="preserve"> </t>
    </r>
    <r>
      <rPr>
        <i/>
        <sz val="10"/>
        <rFont val="Times New Roman"/>
        <family val="1"/>
        <charset val="238"/>
      </rPr>
      <t>is ‘Yes’,</t>
    </r>
    <r>
      <rPr>
        <sz val="10"/>
        <rFont val="Times New Roman"/>
        <family val="1"/>
        <charset val="238"/>
      </rPr>
      <t xml:space="preserve"> </t>
    </r>
    <r>
      <rPr>
        <i/>
        <sz val="10"/>
        <rFont val="Times New Roman"/>
        <family val="1"/>
        <charset val="238"/>
      </rPr>
      <t xml:space="preserve">does your company directly reuse mercury-containing waste generated from its operations? </t>
    </r>
  </si>
  <si>
    <t>E24</t>
  </si>
  <si>
    <t>Does your company comply with the international ban on the production and use of persistent organic pollutants (POPs) or have a permit for the production or use of such substances?</t>
  </si>
  <si>
    <t>E25</t>
  </si>
  <si>
    <t>Does your company import or use hazardous chemicals or pesticides? If so, which are they?</t>
  </si>
  <si>
    <t>E26</t>
  </si>
  <si>
    <t xml:space="preserve">Does your company produce or use ozone-depleting substances in the course of its operations? If so, which are they? </t>
  </si>
  <si>
    <t>If the answer to question E26 is ‘Yes’, please describe for what purpose and in what technological process you use the listed materials. (This must be presented in free-text format, maximum 1,000 characters with spaces.)</t>
  </si>
  <si>
    <t>E27</t>
  </si>
  <si>
    <t>Has your company been required to carry out remediation in the last two financial years?</t>
  </si>
  <si>
    <t>LINK 3</t>
  </si>
  <si>
    <t>LINK 4</t>
  </si>
  <si>
    <t>E28</t>
  </si>
  <si>
    <t>In the last two financial years, what was the extent of your company’s water usage in each of the following categories?</t>
  </si>
  <si>
    <t>E29</t>
  </si>
  <si>
    <t>E30</t>
  </si>
  <si>
    <t>E31</t>
  </si>
  <si>
    <t>Does your company have a target for the period after 2030 for a certain proportion of the water used in a financial year to come from recycled water? What is the target percentage figure?</t>
  </si>
  <si>
    <t>E32</t>
  </si>
  <si>
    <t>In the last two financial years, how much water has your company discharged and what was its total water consumption in each of the following categories?</t>
  </si>
  <si>
    <t>E33</t>
  </si>
  <si>
    <t>Does your company trade in specimens of endangered species of wild fauna and flora, their taxidermies, or ornaments or utensils made from them?</t>
  </si>
  <si>
    <t>E34</t>
  </si>
  <si>
    <t>Has your company implemented investments aimed at sustainable/green economic activity in the last two financial years?</t>
  </si>
  <si>
    <t>E35</t>
  </si>
  <si>
    <t>Has your company made a green and/or brownfield investment in the last two financial years?</t>
  </si>
  <si>
    <t>E36</t>
  </si>
  <si>
    <t>Does your company perform activities in, or in the immediate vicinity of, a protected natural area or Natura 2000 site?</t>
  </si>
  <si>
    <t>E37</t>
  </si>
  <si>
    <r>
      <t>If the answer to Question E37 is ‘Yes’, what was the amount you spent on activities to protect and conserve biodiversity in the last two financial years?</t>
    </r>
    <r>
      <rPr>
        <sz val="10"/>
        <rFont val="Times New Roman"/>
        <family val="1"/>
        <charset val="238"/>
      </rPr>
      <t xml:space="preserve">
</t>
    </r>
    <r>
      <rPr>
        <i/>
        <sz val="10"/>
        <rFont val="Times New Roman"/>
        <family val="1"/>
        <charset val="238"/>
      </rPr>
      <t xml:space="preserve">Please briefly describe the activity. </t>
    </r>
  </si>
  <si>
    <r>
      <t>If the answer to Question E37 is ‘Yes’, what was the amount spent on climate change mitigation in the last two financial years? Please briefly describe the activity.</t>
    </r>
    <r>
      <rPr>
        <sz val="10"/>
        <color theme="5"/>
        <rFont val="Times New Roman"/>
        <family val="1"/>
        <charset val="238"/>
      </rPr>
      <t xml:space="preserve">
</t>
    </r>
    <r>
      <rPr>
        <i/>
        <sz val="10"/>
        <rFont val="Times New Roman"/>
        <family val="1"/>
        <charset val="238"/>
      </rPr>
      <t>If there was also activity aimed at offsetting the adverse impacts of your company, please also specify the tCO</t>
    </r>
    <r>
      <rPr>
        <i/>
        <vertAlign val="subscript"/>
        <sz val="10"/>
        <rFont val="Times New Roman"/>
        <family val="1"/>
        <charset val="238"/>
      </rPr>
      <t>2</t>
    </r>
    <r>
      <rPr>
        <i/>
        <sz val="10"/>
        <rFont val="Times New Roman"/>
        <family val="1"/>
        <charset val="238"/>
      </rPr>
      <t xml:space="preserve"> equivalent of the activity in addition to the amount of money spent on the activity, if this was what the activity was aimed at.</t>
    </r>
  </si>
  <si>
    <t>E38</t>
  </si>
  <si>
    <t>Is your company required to conduct waste-related data reporting (submit waste data reporting)?</t>
  </si>
  <si>
    <t>E39</t>
  </si>
  <si>
    <t>E40</t>
  </si>
  <si>
    <t>Does your company have a permit to treat, collect, transport, store and dispose of persistent organic pollutants in a non-polluting manner after they become waste? If yes, please elaborate on this briefly.</t>
  </si>
  <si>
    <t>E41</t>
  </si>
  <si>
    <t>E42</t>
  </si>
  <si>
    <r>
      <t>In the last two financial years, what was the amount of waste generated by your company in the following categories, what was the recovery rate, and what was the amount of hazardous and non-hazardous waste?</t>
    </r>
    <r>
      <rPr>
        <sz val="10"/>
        <rFont val="Times New Roman"/>
        <family val="1"/>
        <charset val="238"/>
      </rPr>
      <t xml:space="preserve">
</t>
    </r>
  </si>
  <si>
    <t>What was the amount of waste reclassified as a product in your company in the last two financial years?</t>
  </si>
  <si>
    <t>If your company has carried out waste classification (hazardous / non-hazardous categories), please describe the process. (Free-text format, maximum 1,000 characters with spaces.)</t>
  </si>
  <si>
    <t>E43</t>
  </si>
  <si>
    <t>E44</t>
  </si>
  <si>
    <t>E45</t>
  </si>
  <si>
    <t xml:space="preserve">Does your company use raw materials in line with the principles of the circular economy, or secondary raw materials produced from waste, and does your product design take into consideration the requirements of the circular economy, including packaging? </t>
  </si>
  <si>
    <t xml:space="preserve">If the answer to Question E45 is ‘Yes’, does your company directly reuse the waste or scrap generated from its operations? </t>
  </si>
  <si>
    <t>II. Social</t>
  </si>
  <si>
    <t>S1</t>
  </si>
  <si>
    <t>S2</t>
  </si>
  <si>
    <t>Does your company have a policy or regulations on working conditions?</t>
  </si>
  <si>
    <t>S3</t>
  </si>
  <si>
    <t>If there is no official minimum wage in the country concerned, does your company ensure that all workers are paid an amount that is at least equivalent to the international poverty line specified by the UN?</t>
  </si>
  <si>
    <t>S4</t>
  </si>
  <si>
    <t>S5</t>
  </si>
  <si>
    <t>What is the average basic salary of female employees in your company compared to the average basic salary of male employees in the same role, for both blue-collar and white-collar workers?</t>
  </si>
  <si>
    <t>S6</t>
  </si>
  <si>
    <t>Does your company have a formal, written standard operating procedure on occupational health and safety (OHS) that complies with local laws, industry requirements and international standards?</t>
  </si>
  <si>
    <t>If the answer to Question S6 is ‘Yes’, is there any training organised for employees on this standard operating procedure (occupational safety)?</t>
  </si>
  <si>
    <t>S7</t>
  </si>
  <si>
    <t>LINK1</t>
  </si>
  <si>
    <t>If the answer to Question S7 is ‘Yes’, then what percentage of the total number of employees are trained first-aid providers? [%]</t>
  </si>
  <si>
    <t>S8</t>
  </si>
  <si>
    <t>Does your company organise blood donations for its employees on a regular basis, either independently or in co-operation with other companies or organisations?</t>
  </si>
  <si>
    <t>S9</t>
  </si>
  <si>
    <t>What was the lost time injury frequency (LTIF) per million hours worked of your company’s own employees in the last two financial years?</t>
  </si>
  <si>
    <t>S10</t>
  </si>
  <si>
    <t>To what extent does your company assure the rights of association, assembly, organisation and collective bargaining to individuals (typically employees) who come into contact with it?</t>
  </si>
  <si>
    <t>LINK 5</t>
  </si>
  <si>
    <t>S11</t>
  </si>
  <si>
    <t>S12</t>
  </si>
  <si>
    <t>S13</t>
  </si>
  <si>
    <t>Is your company involved in any local development programmes or humanitarian initiatives in a developing country outside Europe?</t>
  </si>
  <si>
    <t>If the answer to question S13 is 'Yes', which of the UN Sustainable Development Goals (SDGs) is the primary focus of the programme or initiative?</t>
  </si>
  <si>
    <t>If the answer to Question S13 is ‘Yes’, which country is the programme or initiative being implemented in?</t>
  </si>
  <si>
    <t>If the answer to Question S13 is ‘Yes’, is your company involved through its participation in the Hungary Helps Programme?</t>
  </si>
  <si>
    <t>If the answer to Question S13c is ‘No’, what type of organisation is your company in partnership with in relation to the local development programme or humanitarian initiative it is involved in?</t>
  </si>
  <si>
    <t>S14</t>
  </si>
  <si>
    <t>Has your company been the subject of arbitration proceedings in the last two financial years?</t>
  </si>
  <si>
    <t>If the answer to Question S14 is ‘Yes’, please indicate the number of cases “won” and “lost”.</t>
  </si>
  <si>
    <t>Does your company have a Family-friendly Place certification mark or a Family-friendly Workplace Award?</t>
  </si>
  <si>
    <t>Is at least one of the entrances to the company’s registered office accessible for wheelchairs or pushchairs?</t>
  </si>
  <si>
    <t>S18</t>
  </si>
  <si>
    <t>Are family programmes and family-friendly measures indicated in online and offline materials accessible to everyone?</t>
  </si>
  <si>
    <t>S19</t>
  </si>
  <si>
    <t xml:space="preserve">Does your company have a documented maternity programme or take measures to positively influence the situation of mothers with young children beyond what is required by law? </t>
  </si>
  <si>
    <t>S20</t>
  </si>
  <si>
    <t>Does your company maintain organised, documented professional and work community-focused contact with, and provide psychological support for, employees who are not working while receiving childcare-related allowances and assistance (e.g. GYES, GYED)?</t>
  </si>
  <si>
    <t>S21</t>
  </si>
  <si>
    <t>Does your company provide return-to-work vocational training, retraining or a personal mentoring programme for those on maternity or care leave?</t>
  </si>
  <si>
    <t>S22</t>
  </si>
  <si>
    <t>Does your company organise health screenings or occupational health checks for employees in addition to those required by law?</t>
  </si>
  <si>
    <t>S23</t>
  </si>
  <si>
    <t>Does your company provide daycare for employees’ children on a permanent basis (e.g. nursery, kindergarten, playroom)?</t>
  </si>
  <si>
    <t>S24</t>
  </si>
  <si>
    <t>Does your company provide daycare for employees’ children on an ad hoc basis, e.g. during school holidays (e.g. day camps, workplace open days for children)?</t>
  </si>
  <si>
    <t>S25</t>
  </si>
  <si>
    <t>Does your company offer flexible, family-friendly work arrangements for parents with children?</t>
  </si>
  <si>
    <t>S26</t>
  </si>
  <si>
    <t xml:space="preserve">Does your company provide fathers with extra working time allowance in addition to statutory paternity leave?  </t>
  </si>
  <si>
    <t>S27</t>
  </si>
  <si>
    <t>S28</t>
  </si>
  <si>
    <t xml:space="preserve">Does your company strive to ensure a balance in terms of the division of work between younger and older employees? </t>
  </si>
  <si>
    <t>S29</t>
  </si>
  <si>
    <t>Does your company offer flexible working arrangements for workers over the age of 60 or approaching retirement?</t>
  </si>
  <si>
    <t>S30</t>
  </si>
  <si>
    <t>Does your company have internal regulations for protecting its older employees?</t>
  </si>
  <si>
    <t>S31</t>
  </si>
  <si>
    <t>S32</t>
  </si>
  <si>
    <t>S33</t>
  </si>
  <si>
    <t>S34</t>
  </si>
  <si>
    <t>S35</t>
  </si>
  <si>
    <t>Within its service environment, does your company provide any of the following family-friendly initiatives to its customers / participants in its service? (You can mark more than one answer.)</t>
  </si>
  <si>
    <t>S36</t>
  </si>
  <si>
    <t>If any response to the first two age groups of Question S36 ‘Employed workers’ is greater than 0, specify the number of workers employed in dual training and the proportion of such workers to the total number of workers employed.</t>
  </si>
  <si>
    <t>S37</t>
  </si>
  <si>
    <t>Does your company use atypical forms of employment?</t>
  </si>
  <si>
    <t>S38</t>
  </si>
  <si>
    <t>S39</t>
  </si>
  <si>
    <t>What is the number and proportion of workers with disabilities or reduced capacity for work employed at your company?</t>
  </si>
  <si>
    <t>If the answer to Question S39 is greater than 0, how many workers with disabilities or reduced capacity for work fall into the categories defined in Decree 7/2012. (II. 14.) of the of the Ministry of Human Resources on the detailed rules relating to complex classification?</t>
  </si>
  <si>
    <t>S40</t>
  </si>
  <si>
    <t>What is the number and proportion of disadvantaged workers in the company, in relation to the total number of full-time and part-time employees?</t>
  </si>
  <si>
    <t>S41</t>
  </si>
  <si>
    <t>What efforts is the company making to employ as much of the local workforce as possible? (Free-text format, maximum 1,000 characters with spaces.)</t>
  </si>
  <si>
    <t>III. Governance</t>
  </si>
  <si>
    <t>G1</t>
  </si>
  <si>
    <t>For which of the following areas does your company have a management system or strategy in place? (You can mark more than one answer.)</t>
  </si>
  <si>
    <t>G2</t>
  </si>
  <si>
    <t>Has your company appointed a senior officer to deal with environmental, social and governance (ESG) issues?</t>
  </si>
  <si>
    <t>G3</t>
  </si>
  <si>
    <t>G4</t>
  </si>
  <si>
    <t>If the answer to Question G4 is ‘Yes’ (any of the answers beginning with ‘Yes’), has your most recent report been audited by a third party?</t>
  </si>
  <si>
    <t>G5</t>
  </si>
  <si>
    <t>Does your company have a complaints handling mechanism or documented complaints procedure in place?</t>
  </si>
  <si>
    <t>If the answer to Question G5a is ‘No’, for which stakeholder groups is the complaints mechanism available? (You can mark more than one answer.)</t>
  </si>
  <si>
    <t>G6</t>
  </si>
  <si>
    <t>Does your company measure employee satisfaction?</t>
  </si>
  <si>
    <t>G7</t>
  </si>
  <si>
    <t>Has your company incorporated remuneration linked to ESG objectives into its operation?</t>
  </si>
  <si>
    <t>G8</t>
  </si>
  <si>
    <t>Does your company have an official policy on business ethics or a code of ethics/conduct?</t>
  </si>
  <si>
    <t>If the answer to Question G8 is ‘Yes’, which of the following areas are covered by this policy? (You can mark more than one answer.)</t>
  </si>
  <si>
    <t>G9</t>
  </si>
  <si>
    <t>If the answer to Question G9 is ‘Yes’, please provide details of the imposition of the administrative fine (date, reason, amount of fine, subsequent steps taken to eliminate the cause) (Free-text format, maximum 2,000 characters with spaces.)</t>
  </si>
  <si>
    <t>G10</t>
  </si>
  <si>
    <t>In the last two financial years, what is the total number of direct suppliers in your company’s supply chain and the proportion of these for which your company has carried out an ESG risk assessment?</t>
  </si>
  <si>
    <t>G11</t>
  </si>
  <si>
    <t>As part of your company’s procurement process, are suppliers required to comply with requirements relating to any area of ESG?</t>
  </si>
  <si>
    <t>G12</t>
  </si>
  <si>
    <t>Has your company carried out a sustainability risk assessment in the last two financial years?</t>
  </si>
  <si>
    <t>G13</t>
  </si>
  <si>
    <t>G14</t>
  </si>
  <si>
    <t>Does your company organise social and environmental awareness programmes for its employees on a regular basis or does it participate in such programmes?</t>
  </si>
  <si>
    <r>
      <rPr>
        <i/>
        <sz val="14"/>
        <rFont val="Times New Roman"/>
        <family val="1"/>
        <charset val="238"/>
      </rPr>
      <t xml:space="preserve">What third-party certification does the company have in the areas (with certification) indicated for Question G1a? </t>
    </r>
    <r>
      <rPr>
        <i/>
        <sz val="14"/>
        <rFont val="Times New Roman"/>
        <family val="1"/>
        <charset val="238"/>
      </rPr>
      <t>(You can mark more than one answer.)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</si>
</sst>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
    <numFmt numFmtId="166" formatCode="#,##0\ &quot;Ft&quot;"/>
  </numFmts>
  <fonts count="46" x14ac:knownFonts="1">
    <font>
      <sz val="11"/>
      <color theme="1"/>
      <name val="Calibri"/>
      <family val="2"/>
      <scheme val="minor"/>
    </font>
    <font>
      <sz val="11"/>
      <color theme="1"/>
      <name val="Times New Roman"/>
      <family val="1"/>
      <charset val="238"/>
    </font>
    <font>
      <b/>
      <sz val="12"/>
      <color theme="1"/>
      <name val="Times New Roman"/>
      <family val="1"/>
      <charset val="238"/>
    </font>
    <font>
      <b/>
      <sz val="14"/>
      <color theme="1"/>
      <name val="Times New Roman"/>
      <family val="1"/>
      <charset val="238"/>
    </font>
    <font>
      <sz val="11"/>
      <name val="Times New Roman"/>
      <family val="1"/>
      <charset val="238"/>
    </font>
    <font>
      <sz val="10"/>
      <color theme="1"/>
      <name val="Calibri"/>
      <family val="2"/>
      <scheme val="minor"/>
    </font>
    <font>
      <sz val="11"/>
      <color theme="1"/>
      <name val="Calibri"/>
      <family val="2"/>
      <scheme val="minor"/>
    </font>
    <font>
      <sz val="10"/>
      <name val="Times New Roman"/>
      <family val="1"/>
      <charset val="238"/>
    </font>
    <font>
      <b/>
      <sz val="14"/>
      <name val="Times New Roman"/>
      <family val="1"/>
      <charset val="238"/>
    </font>
    <font>
      <sz val="14"/>
      <name val="Times New Roman"/>
      <family val="1"/>
      <charset val="238"/>
    </font>
    <font>
      <sz val="12"/>
      <name val="Times New Roman"/>
      <family val="1"/>
      <charset val="238"/>
    </font>
    <font>
      <sz val="14"/>
      <color theme="1"/>
      <name val="Times New Roman"/>
      <family val="1"/>
      <charset val="238"/>
    </font>
    <font>
      <i/>
      <sz val="14"/>
      <name val="Times New Roman"/>
      <family val="1"/>
      <charset val="238"/>
    </font>
    <font>
      <sz val="14"/>
      <color rgb="FFFF0000"/>
      <name val="Times New Roman"/>
      <family val="1"/>
      <charset val="238"/>
    </font>
    <font>
      <b/>
      <i/>
      <sz val="14"/>
      <name val="Times New Roman"/>
      <family val="1"/>
      <charset val="238"/>
    </font>
    <font>
      <sz val="14"/>
      <color theme="5"/>
      <name val="Times New Roman"/>
      <family val="1"/>
      <charset val="238"/>
    </font>
    <font>
      <i/>
      <vertAlign val="subscript"/>
      <sz val="14"/>
      <name val="Times New Roman"/>
      <family val="1"/>
      <charset val="238"/>
    </font>
    <font>
      <strike/>
      <sz val="14"/>
      <color theme="1"/>
      <name val="Times New Roman"/>
      <family val="1"/>
      <charset val="238"/>
    </font>
    <font>
      <strike/>
      <sz val="14"/>
      <color rgb="FF7030A0"/>
      <name val="Times New Roman"/>
      <family val="1"/>
      <charset val="238"/>
    </font>
    <font>
      <b/>
      <sz val="16"/>
      <color theme="1"/>
      <name val="Times New Roman"/>
      <family val="1"/>
      <charset val="238"/>
    </font>
    <font>
      <sz val="12"/>
      <color theme="1"/>
      <name val="Times New Roman"/>
      <family val="1"/>
      <charset val="238"/>
    </font>
    <font>
      <b/>
      <sz val="12"/>
      <name val="Times New Roman"/>
      <family val="1"/>
      <charset val="238"/>
    </font>
    <font>
      <b/>
      <sz val="12"/>
      <color theme="9" tint="0.79998168889431442"/>
      <name val="Times New Roman"/>
      <family val="1"/>
      <charset val="238"/>
    </font>
    <font>
      <i/>
      <sz val="12"/>
      <color theme="9" tint="0.79998168889431442"/>
      <name val="Times New Roman"/>
      <family val="1"/>
      <charset val="238"/>
    </font>
    <font>
      <sz val="14"/>
      <color theme="9" tint="0.79998168889431442"/>
      <name val="Times New Roman"/>
      <family val="1"/>
      <charset val="238"/>
    </font>
    <font>
      <i/>
      <sz val="14"/>
      <color theme="9" tint="0.79998168889431442"/>
      <name val="Times New Roman"/>
      <family val="1"/>
      <charset val="238"/>
    </font>
    <font>
      <b/>
      <sz val="14"/>
      <color theme="9" tint="0.79998168889431442"/>
      <name val="Times New Roman"/>
      <family val="1"/>
      <charset val="238"/>
    </font>
    <font>
      <sz val="11"/>
      <name val="Calibri"/>
      <family val="2"/>
      <scheme val="minor"/>
    </font>
    <font>
      <strike/>
      <sz val="14"/>
      <name val="Times New Roman"/>
      <family val="1"/>
      <charset val="238"/>
    </font>
    <font>
      <b/>
      <sz val="11"/>
      <color theme="1"/>
      <name val="Times New Roman"/>
      <family val="1"/>
      <charset val="238"/>
    </font>
    <font>
      <vertAlign val="superscript"/>
      <sz val="12"/>
      <color theme="1"/>
      <name val="Times New Roman"/>
      <family val="1"/>
      <charset val="238"/>
    </font>
    <font>
      <vertAlign val="superscript"/>
      <sz val="12"/>
      <name val="Times New Roman"/>
      <family val="1"/>
      <charset val="238"/>
    </font>
    <font>
      <u/>
      <sz val="11"/>
      <color theme="10"/>
      <name val="Calibri"/>
      <family val="2"/>
      <scheme val="minor"/>
    </font>
    <font>
      <b/>
      <u/>
      <sz val="16"/>
      <color rgb="FFFF0000"/>
      <name val="Calibri"/>
      <family val="2"/>
      <charset val="238"/>
      <scheme val="minor"/>
    </font>
    <font>
      <b/>
      <sz val="10"/>
      <color theme="1"/>
      <name val="Times New Roman"/>
      <family val="1"/>
      <charset val="238"/>
    </font>
    <font>
      <b/>
      <sz val="10"/>
      <name val="Times New Roman"/>
      <family val="1"/>
      <charset val="238"/>
    </font>
    <font>
      <sz val="10"/>
      <color theme="1"/>
      <name val="Times New Roman"/>
      <family val="1"/>
      <charset val="238"/>
    </font>
    <font>
      <u/>
      <sz val="14"/>
      <color theme="10"/>
      <name val="Calibri"/>
      <family val="2"/>
      <scheme val="minor"/>
    </font>
    <font>
      <i/>
      <sz val="10"/>
      <name val="Times New Roman"/>
      <family val="1"/>
      <charset val="238"/>
    </font>
    <font>
      <sz val="10"/>
      <color theme="1"/>
      <name val="Calibri"/>
      <family val="2"/>
      <charset val="238"/>
      <scheme val="minor"/>
    </font>
    <font>
      <u/>
      <sz val="14"/>
      <color theme="10"/>
      <name val="Calibri"/>
      <family val="2"/>
      <charset val="238"/>
      <scheme val="minor"/>
    </font>
    <font>
      <b/>
      <i/>
      <sz val="10"/>
      <name val="Times New Roman"/>
      <family val="1"/>
      <charset val="238"/>
    </font>
    <font>
      <sz val="10"/>
      <color theme="5"/>
      <name val="Times New Roman"/>
      <family val="1"/>
      <charset val="238"/>
    </font>
    <font>
      <i/>
      <vertAlign val="subscript"/>
      <sz val="10"/>
      <name val="Times New Roman"/>
      <family val="1"/>
      <charset val="238"/>
    </font>
    <font>
      <strike/>
      <sz val="10"/>
      <color theme="1"/>
      <name val="Times New Roman"/>
      <family val="1"/>
      <charset val="238"/>
    </font>
    <font>
      <strike/>
      <sz val="10"/>
      <color rgb="FF7030A0"/>
      <name val="Times New Roman"/>
      <family val="1"/>
      <charset val="238"/>
    </font>
  </fonts>
  <fills count="10">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0" tint="-0.14999847407452621"/>
        <bgColor indexed="64"/>
      </patternFill>
    </fill>
  </fills>
  <borders count="31">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style="medium">
        <color rgb="FFFF0000"/>
      </right>
      <top/>
      <bottom style="medium">
        <color rgb="FFFF0000"/>
      </bottom>
      <diagonal/>
    </border>
  </borders>
  <cellStyleXfs count="4">
    <xf numFmtId="0" fontId="0" fillId="0" borderId="0"/>
    <xf numFmtId="0" fontId="5" fillId="0" borderId="0"/>
    <xf numFmtId="9" fontId="6" fillId="0" borderId="0" applyFont="0" applyFill="0" applyBorder="0" applyAlignment="0" applyProtection="0"/>
    <xf numFmtId="0" fontId="32" fillId="0" borderId="0" applyNumberFormat="0" applyFill="0" applyBorder="0" applyAlignment="0" applyProtection="0"/>
  </cellStyleXfs>
  <cellXfs count="453">
    <xf numFmtId="0" fontId="0" fillId="0" borderId="0" xfId="0"/>
    <xf numFmtId="0" fontId="1" fillId="0" borderId="0" xfId="1" applyFont="1"/>
    <xf numFmtId="0" fontId="1" fillId="0" borderId="0" xfId="0" applyFont="1"/>
    <xf numFmtId="0" fontId="9" fillId="0" borderId="0" xfId="0" applyFont="1" applyAlignment="1">
      <alignment vertical="center"/>
    </xf>
    <xf numFmtId="0" fontId="10" fillId="0" borderId="3" xfId="0" applyFont="1" applyBorder="1" applyAlignment="1">
      <alignment vertical="center" wrapText="1"/>
    </xf>
    <xf numFmtId="0" fontId="11" fillId="0" borderId="0" xfId="0" applyFont="1" applyAlignment="1">
      <alignment vertical="center"/>
    </xf>
    <xf numFmtId="0" fontId="9" fillId="0" borderId="3" xfId="0" applyFont="1" applyBorder="1" applyAlignment="1">
      <alignment horizontal="center" vertical="center" wrapText="1"/>
    </xf>
    <xf numFmtId="0" fontId="8" fillId="0" borderId="3" xfId="0" applyFont="1" applyBorder="1" applyAlignment="1">
      <alignment vertical="center" wrapText="1"/>
    </xf>
    <xf numFmtId="0" fontId="11" fillId="0" borderId="3" xfId="0" applyFont="1" applyBorder="1" applyAlignment="1">
      <alignment horizontal="center" vertical="center"/>
    </xf>
    <xf numFmtId="0" fontId="12" fillId="0" borderId="3" xfId="0" applyFont="1" applyBorder="1" applyAlignment="1">
      <alignment vertical="center" wrapText="1"/>
    </xf>
    <xf numFmtId="0" fontId="9" fillId="0" borderId="3" xfId="0" applyFont="1" applyBorder="1" applyAlignment="1">
      <alignment horizontal="center" vertical="center"/>
    </xf>
    <xf numFmtId="0" fontId="13" fillId="0" borderId="0" xfId="0" applyFont="1" applyAlignment="1">
      <alignment vertical="center"/>
    </xf>
    <xf numFmtId="0" fontId="9" fillId="0" borderId="3" xfId="0" quotePrefix="1" applyFont="1" applyBorder="1" applyAlignment="1">
      <alignment horizontal="left" vertical="center" wrapText="1"/>
    </xf>
    <xf numFmtId="0" fontId="11" fillId="0" borderId="3" xfId="0" applyFont="1" applyBorder="1" applyAlignment="1">
      <alignment vertical="center"/>
    </xf>
    <xf numFmtId="0" fontId="14" fillId="0" borderId="3" xfId="0" applyFont="1" applyBorder="1" applyAlignment="1">
      <alignment vertical="center" wrapText="1"/>
    </xf>
    <xf numFmtId="0" fontId="3" fillId="0" borderId="3" xfId="0" applyFont="1" applyBorder="1" applyAlignment="1">
      <alignment horizontal="center" vertical="center"/>
    </xf>
    <xf numFmtId="0" fontId="8" fillId="0" borderId="3" xfId="0" applyFont="1" applyBorder="1" applyAlignment="1">
      <alignment horizontal="center" vertical="center"/>
    </xf>
    <xf numFmtId="0" fontId="11" fillId="0" borderId="3" xfId="0" applyFont="1" applyBorder="1" applyAlignment="1">
      <alignment horizontal="center" vertical="center" textRotation="90" wrapText="1"/>
    </xf>
    <xf numFmtId="0" fontId="17" fillId="0" borderId="3" xfId="0" applyFont="1" applyBorder="1" applyAlignment="1">
      <alignment horizontal="center" vertical="center"/>
    </xf>
    <xf numFmtId="0" fontId="18" fillId="0" borderId="3" xfId="0" applyFont="1" applyBorder="1" applyAlignment="1">
      <alignment horizontal="center" vertical="center"/>
    </xf>
    <xf numFmtId="0" fontId="3" fillId="0" borderId="3" xfId="0" quotePrefix="1" applyFont="1" applyBorder="1" applyAlignment="1">
      <alignment horizontal="center" vertical="center" wrapText="1"/>
    </xf>
    <xf numFmtId="0" fontId="9" fillId="0" borderId="3" xfId="0" applyFont="1" applyBorder="1" applyAlignment="1">
      <alignment vertical="center" wrapText="1"/>
    </xf>
    <xf numFmtId="0" fontId="10" fillId="0" borderId="3" xfId="0" applyFont="1" applyBorder="1" applyAlignment="1">
      <alignment horizontal="left" vertical="center" wrapText="1"/>
    </xf>
    <xf numFmtId="0" fontId="10" fillId="0" borderId="3" xfId="0" applyFont="1" applyBorder="1" applyAlignment="1">
      <alignment vertical="top" wrapText="1"/>
    </xf>
    <xf numFmtId="0" fontId="9" fillId="0" borderId="3" xfId="0" applyFont="1" applyBorder="1" applyAlignment="1">
      <alignment horizontal="left" vertical="center" wrapText="1"/>
    </xf>
    <xf numFmtId="0" fontId="11" fillId="0" borderId="3" xfId="0" applyFont="1" applyBorder="1" applyAlignment="1">
      <alignment horizontal="center" vertical="center" textRotation="90"/>
    </xf>
    <xf numFmtId="0" fontId="19" fillId="0" borderId="0" xfId="0" applyFont="1"/>
    <xf numFmtId="0" fontId="20" fillId="0" borderId="0" xfId="0" applyFont="1"/>
    <xf numFmtId="0" fontId="20" fillId="0" borderId="0" xfId="0" applyFont="1" applyAlignment="1">
      <alignment horizontal="left" vertical="center"/>
    </xf>
    <xf numFmtId="0" fontId="20" fillId="0" borderId="3" xfId="0" applyFont="1" applyBorder="1" applyAlignment="1">
      <alignment horizontal="left" vertical="center"/>
    </xf>
    <xf numFmtId="0" fontId="20" fillId="0" borderId="3" xfId="0" applyFont="1" applyBorder="1" applyAlignment="1">
      <alignment vertical="center"/>
    </xf>
    <xf numFmtId="0" fontId="10" fillId="0" borderId="3" xfId="0" quotePrefix="1" applyFont="1" applyBorder="1" applyAlignment="1">
      <alignment vertical="center" wrapText="1"/>
    </xf>
    <xf numFmtId="0" fontId="20" fillId="0" borderId="3" xfId="0" applyFont="1" applyBorder="1" applyAlignment="1">
      <alignment horizontal="left" vertical="center" wrapText="1"/>
    </xf>
    <xf numFmtId="0" fontId="11" fillId="0" borderId="9" xfId="0" applyFont="1" applyBorder="1" applyAlignment="1">
      <alignment horizontal="center" vertical="center"/>
    </xf>
    <xf numFmtId="0" fontId="3" fillId="0" borderId="9" xfId="0" applyFont="1" applyBorder="1" applyAlignment="1">
      <alignment horizontal="center" vertical="center"/>
    </xf>
    <xf numFmtId="0" fontId="10" fillId="0" borderId="3" xfId="0" quotePrefix="1" applyFont="1" applyBorder="1" applyAlignment="1">
      <alignment horizontal="left" vertical="center" wrapText="1"/>
    </xf>
    <xf numFmtId="0" fontId="20" fillId="0" borderId="3" xfId="0" applyFont="1" applyBorder="1"/>
    <xf numFmtId="49" fontId="10" fillId="0" borderId="3" xfId="0" quotePrefix="1" applyNumberFormat="1" applyFont="1" applyBorder="1" applyAlignment="1">
      <alignment vertical="center" wrapText="1"/>
    </xf>
    <xf numFmtId="0" fontId="10" fillId="0" borderId="6" xfId="0" quotePrefix="1" applyFont="1" applyBorder="1" applyAlignment="1">
      <alignment vertical="center" wrapText="1"/>
    </xf>
    <xf numFmtId="49" fontId="10" fillId="7" borderId="6" xfId="0" quotePrefix="1" applyNumberFormat="1" applyFont="1" applyFill="1" applyBorder="1" applyAlignment="1">
      <alignment vertical="center" wrapText="1"/>
    </xf>
    <xf numFmtId="49" fontId="21" fillId="7" borderId="6" xfId="0" quotePrefix="1" applyNumberFormat="1" applyFont="1" applyFill="1" applyBorder="1" applyAlignment="1">
      <alignment vertical="center" wrapText="1"/>
    </xf>
    <xf numFmtId="49" fontId="21" fillId="7" borderId="3" xfId="0" quotePrefix="1" applyNumberFormat="1" applyFont="1" applyFill="1" applyBorder="1" applyAlignment="1">
      <alignment vertical="center" wrapText="1"/>
    </xf>
    <xf numFmtId="0" fontId="9" fillId="0" borderId="9" xfId="0" applyFont="1" applyBorder="1" applyAlignment="1">
      <alignment horizontal="center" vertical="center" wrapText="1"/>
    </xf>
    <xf numFmtId="0" fontId="10" fillId="8" borderId="3" xfId="0" quotePrefix="1" applyFont="1" applyFill="1" applyBorder="1" applyAlignment="1">
      <alignment horizontal="center" vertical="center" wrapText="1"/>
    </xf>
    <xf numFmtId="0" fontId="21" fillId="8" borderId="9" xfId="0" applyFont="1" applyFill="1" applyBorder="1" applyAlignment="1">
      <alignment horizontal="center" vertical="center" wrapText="1"/>
    </xf>
    <xf numFmtId="0" fontId="21" fillId="8" borderId="3" xfId="0" applyFont="1" applyFill="1" applyBorder="1" applyAlignment="1">
      <alignment horizontal="center" vertical="center" wrapText="1"/>
    </xf>
    <xf numFmtId="0" fontId="2" fillId="0" borderId="3" xfId="0" applyFont="1" applyBorder="1" applyAlignment="1">
      <alignment horizontal="left" vertical="center"/>
    </xf>
    <xf numFmtId="0" fontId="8" fillId="0" borderId="3" xfId="0" applyFont="1" applyBorder="1" applyAlignment="1">
      <alignment horizontal="center" vertical="center" wrapText="1"/>
    </xf>
    <xf numFmtId="0" fontId="10" fillId="2" borderId="11" xfId="0" applyFont="1" applyFill="1" applyBorder="1" applyAlignment="1" applyProtection="1">
      <alignment vertical="center" wrapText="1"/>
      <protection locked="0"/>
    </xf>
    <xf numFmtId="0" fontId="20" fillId="0" borderId="3" xfId="0" applyFont="1" applyBorder="1" applyAlignment="1">
      <alignment vertical="center" wrapText="1"/>
    </xf>
    <xf numFmtId="0" fontId="11" fillId="0" borderId="3" xfId="0" applyFont="1" applyBorder="1" applyAlignment="1">
      <alignment vertical="center" wrapText="1"/>
    </xf>
    <xf numFmtId="0" fontId="21" fillId="0" borderId="3" xfId="0" applyFont="1" applyBorder="1" applyAlignment="1">
      <alignment horizontal="center" vertical="center" wrapText="1"/>
    </xf>
    <xf numFmtId="164" fontId="10" fillId="2" borderId="11" xfId="0" applyNumberFormat="1" applyFont="1" applyFill="1" applyBorder="1" applyAlignment="1" applyProtection="1">
      <alignment vertical="center" wrapText="1"/>
      <protection locked="0"/>
    </xf>
    <xf numFmtId="165" fontId="10" fillId="2" borderId="11" xfId="0" applyNumberFormat="1" applyFont="1" applyFill="1" applyBorder="1" applyAlignment="1" applyProtection="1">
      <alignment vertical="center" wrapText="1"/>
      <protection locked="0"/>
    </xf>
    <xf numFmtId="165" fontId="20" fillId="0" borderId="3" xfId="0" applyNumberFormat="1" applyFont="1" applyBorder="1" applyAlignment="1">
      <alignment vertical="center" wrapText="1"/>
    </xf>
    <xf numFmtId="164" fontId="20" fillId="0" borderId="6" xfId="0" applyNumberFormat="1" applyFont="1" applyBorder="1" applyAlignment="1">
      <alignment horizontal="left" vertical="center" wrapText="1"/>
    </xf>
    <xf numFmtId="0" fontId="3" fillId="0" borderId="9" xfId="0" applyFont="1" applyBorder="1" applyAlignment="1">
      <alignment horizontal="center" vertical="center" wrapText="1"/>
    </xf>
    <xf numFmtId="0" fontId="3"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9" xfId="0" applyFont="1" applyBorder="1" applyAlignment="1">
      <alignment horizontal="center" vertical="center" wrapText="1"/>
    </xf>
    <xf numFmtId="0" fontId="1" fillId="0" borderId="6" xfId="0" applyFont="1" applyBorder="1" applyAlignment="1">
      <alignment horizontal="left" vertical="center" wrapText="1"/>
    </xf>
    <xf numFmtId="0" fontId="17" fillId="0" borderId="3" xfId="0" applyFont="1" applyBorder="1" applyAlignment="1">
      <alignment horizontal="center" vertical="center" wrapText="1"/>
    </xf>
    <xf numFmtId="0" fontId="18" fillId="0" borderId="3" xfId="0" applyFont="1" applyBorder="1" applyAlignment="1">
      <alignment horizontal="center" vertical="center" wrapText="1"/>
    </xf>
    <xf numFmtId="0" fontId="20" fillId="0" borderId="6" xfId="0" applyFont="1" applyBorder="1" applyAlignment="1">
      <alignment horizontal="left" vertical="center" wrapText="1"/>
    </xf>
    <xf numFmtId="164" fontId="20" fillId="0" borderId="3" xfId="0" applyNumberFormat="1" applyFont="1" applyBorder="1" applyAlignment="1">
      <alignment vertical="center" wrapText="1"/>
    </xf>
    <xf numFmtId="166" fontId="10" fillId="2" borderId="11" xfId="0" applyNumberFormat="1" applyFont="1" applyFill="1" applyBorder="1" applyAlignment="1" applyProtection="1">
      <alignment vertical="center" wrapText="1"/>
      <protection locked="0"/>
    </xf>
    <xf numFmtId="166" fontId="20" fillId="0" borderId="3" xfId="0" applyNumberFormat="1" applyFont="1" applyBorder="1" applyAlignment="1">
      <alignment vertical="center" wrapText="1"/>
    </xf>
    <xf numFmtId="3" fontId="10" fillId="2" borderId="11" xfId="0" applyNumberFormat="1" applyFont="1" applyFill="1" applyBorder="1" applyAlignment="1" applyProtection="1">
      <alignment vertical="center" wrapText="1"/>
      <protection locked="0"/>
    </xf>
    <xf numFmtId="3" fontId="20" fillId="0" borderId="3" xfId="0" applyNumberFormat="1" applyFont="1" applyBorder="1" applyAlignment="1">
      <alignment vertical="center" wrapText="1"/>
    </xf>
    <xf numFmtId="0" fontId="22" fillId="2" borderId="3" xfId="0" applyFont="1" applyFill="1" applyBorder="1" applyAlignment="1" applyProtection="1">
      <alignment vertical="center" wrapText="1"/>
      <protection locked="0"/>
    </xf>
    <xf numFmtId="0" fontId="23" fillId="2" borderId="3" xfId="0" applyFont="1" applyFill="1" applyBorder="1" applyAlignment="1" applyProtection="1">
      <alignment vertical="center" wrapText="1"/>
      <protection locked="0"/>
    </xf>
    <xf numFmtId="0" fontId="22" fillId="2" borderId="3" xfId="0" applyFont="1" applyFill="1" applyBorder="1" applyAlignment="1" applyProtection="1">
      <alignment vertical="top" wrapText="1"/>
      <protection locked="0"/>
    </xf>
    <xf numFmtId="164" fontId="10" fillId="0" borderId="11" xfId="0" applyNumberFormat="1" applyFont="1" applyBorder="1" applyAlignment="1">
      <alignment vertical="center" wrapText="1"/>
    </xf>
    <xf numFmtId="0" fontId="24" fillId="2" borderId="3" xfId="0" quotePrefix="1" applyFont="1" applyFill="1" applyBorder="1" applyAlignment="1" applyProtection="1">
      <alignment horizontal="left" vertical="center" wrapText="1"/>
      <protection locked="0"/>
    </xf>
    <xf numFmtId="0" fontId="25" fillId="2" borderId="3" xfId="0" applyFont="1" applyFill="1" applyBorder="1" applyAlignment="1" applyProtection="1">
      <alignment vertical="center" wrapText="1"/>
      <protection locked="0"/>
    </xf>
    <xf numFmtId="0" fontId="26" fillId="2" borderId="3" xfId="0" applyFont="1" applyFill="1" applyBorder="1" applyAlignment="1" applyProtection="1">
      <alignment vertical="center" wrapText="1"/>
      <protection locked="0"/>
    </xf>
    <xf numFmtId="164" fontId="10" fillId="2" borderId="3" xfId="0" applyNumberFormat="1" applyFont="1" applyFill="1" applyBorder="1" applyAlignment="1" applyProtection="1">
      <alignment vertical="center" wrapText="1"/>
      <protection locked="0"/>
    </xf>
    <xf numFmtId="164" fontId="10" fillId="2" borderId="10" xfId="0" applyNumberFormat="1" applyFont="1" applyFill="1" applyBorder="1" applyAlignment="1" applyProtection="1">
      <alignment vertical="center" wrapText="1"/>
      <protection locked="0"/>
    </xf>
    <xf numFmtId="0" fontId="10" fillId="0" borderId="4" xfId="0" applyFont="1" applyBorder="1" applyAlignment="1">
      <alignment vertical="center" wrapText="1"/>
    </xf>
    <xf numFmtId="0" fontId="21" fillId="8" borderId="10" xfId="0" applyFont="1" applyFill="1" applyBorder="1" applyAlignment="1">
      <alignment horizontal="center" vertical="center" wrapText="1"/>
    </xf>
    <xf numFmtId="0" fontId="8" fillId="0" borderId="9" xfId="0" applyFont="1" applyBorder="1" applyAlignment="1">
      <alignment horizontal="left" vertical="center" wrapText="1"/>
    </xf>
    <xf numFmtId="0" fontId="3" fillId="4" borderId="3" xfId="0" applyFont="1" applyFill="1" applyBorder="1" applyAlignment="1">
      <alignment vertical="center"/>
    </xf>
    <xf numFmtId="0" fontId="3" fillId="3" borderId="3" xfId="0" applyFont="1" applyFill="1" applyBorder="1" applyAlignment="1">
      <alignment vertical="center"/>
    </xf>
    <xf numFmtId="0" fontId="3" fillId="2" borderId="3" xfId="0" applyFont="1" applyFill="1" applyBorder="1" applyAlignment="1">
      <alignment vertical="center"/>
    </xf>
    <xf numFmtId="165" fontId="10" fillId="2" borderId="11" xfId="2" applyNumberFormat="1" applyFont="1" applyFill="1" applyBorder="1" applyAlignment="1" applyProtection="1">
      <alignment vertical="center" wrapText="1"/>
      <protection locked="0"/>
    </xf>
    <xf numFmtId="0" fontId="3" fillId="0" borderId="0" xfId="0" applyFont="1" applyAlignment="1">
      <alignment vertical="center"/>
    </xf>
    <xf numFmtId="0" fontId="29" fillId="0" borderId="16" xfId="0" applyFont="1" applyBorder="1" applyAlignment="1">
      <alignment horizontal="left" vertical="center"/>
    </xf>
    <xf numFmtId="0" fontId="29" fillId="0" borderId="18" xfId="0" applyFont="1" applyBorder="1" applyAlignment="1">
      <alignment horizontal="left" vertical="center"/>
    </xf>
    <xf numFmtId="0" fontId="29" fillId="0" borderId="20" xfId="0" applyFont="1" applyBorder="1" applyAlignment="1">
      <alignment horizontal="left" vertical="center"/>
    </xf>
    <xf numFmtId="0" fontId="29" fillId="0" borderId="22" xfId="0" applyFont="1" applyBorder="1" applyAlignment="1">
      <alignment horizontal="left" vertical="center"/>
    </xf>
    <xf numFmtId="0" fontId="29" fillId="0" borderId="24" xfId="0" applyFont="1" applyBorder="1" applyAlignment="1">
      <alignment horizontal="left" vertical="center" wrapText="1"/>
    </xf>
    <xf numFmtId="0" fontId="1" fillId="0" borderId="0" xfId="0" applyFont="1" applyAlignment="1" applyProtection="1">
      <alignment horizontal="left" vertical="center"/>
      <protection locked="0"/>
    </xf>
    <xf numFmtId="0" fontId="29" fillId="0" borderId="25" xfId="1" applyFont="1" applyBorder="1" applyAlignment="1">
      <alignment horizontal="center" vertical="center" wrapText="1"/>
    </xf>
    <xf numFmtId="0" fontId="1" fillId="0" borderId="11" xfId="1" applyFont="1" applyBorder="1" applyProtection="1">
      <protection locked="0"/>
    </xf>
    <xf numFmtId="9" fontId="1" fillId="0" borderId="11" xfId="2" applyFont="1" applyBorder="1" applyProtection="1">
      <protection locked="0"/>
    </xf>
    <xf numFmtId="0" fontId="1" fillId="0" borderId="3" xfId="1" applyFont="1" applyBorder="1" applyProtection="1">
      <protection locked="0"/>
    </xf>
    <xf numFmtId="9" fontId="1" fillId="0" borderId="3" xfId="2" applyFont="1" applyBorder="1" applyProtection="1">
      <protection locked="0"/>
    </xf>
    <xf numFmtId="0" fontId="1" fillId="0" borderId="0" xfId="1" applyFont="1" applyAlignment="1">
      <alignment vertical="top" wrapText="1"/>
    </xf>
    <xf numFmtId="0" fontId="9" fillId="0" borderId="0" xfId="0" applyFont="1" applyAlignment="1">
      <alignment vertical="top"/>
    </xf>
    <xf numFmtId="0" fontId="3" fillId="2" borderId="3" xfId="0" applyFont="1" applyFill="1" applyBorder="1" applyAlignment="1">
      <alignment vertical="top"/>
    </xf>
    <xf numFmtId="0" fontId="9" fillId="0" borderId="9" xfId="0" applyFont="1" applyBorder="1" applyAlignment="1">
      <alignment horizontal="center" vertical="top"/>
    </xf>
    <xf numFmtId="0" fontId="28" fillId="0" borderId="3" xfId="0" applyFont="1" applyBorder="1" applyAlignment="1">
      <alignment horizontal="left" vertical="top" wrapText="1"/>
    </xf>
    <xf numFmtId="0" fontId="9" fillId="0" borderId="3" xfId="0" applyFont="1" applyBorder="1" applyAlignment="1">
      <alignment horizontal="left" vertical="top" wrapText="1"/>
    </xf>
    <xf numFmtId="0" fontId="9" fillId="0" borderId="3" xfId="0" quotePrefix="1" applyFont="1" applyBorder="1" applyAlignment="1">
      <alignment horizontal="left" vertical="top" wrapText="1"/>
    </xf>
    <xf numFmtId="0" fontId="4" fillId="0" borderId="3" xfId="0" quotePrefix="1" applyFont="1" applyBorder="1" applyAlignment="1">
      <alignment horizontal="left" vertical="top" wrapText="1"/>
    </xf>
    <xf numFmtId="0" fontId="9" fillId="0" borderId="3" xfId="0" applyFont="1" applyBorder="1" applyAlignment="1">
      <alignment vertical="top" wrapText="1"/>
    </xf>
    <xf numFmtId="0" fontId="15" fillId="0" borderId="3" xfId="0" applyFont="1" applyBorder="1" applyAlignment="1">
      <alignment vertical="top" wrapText="1"/>
    </xf>
    <xf numFmtId="0" fontId="9" fillId="0" borderId="3" xfId="0" applyFont="1" applyBorder="1" applyAlignment="1">
      <alignment vertical="top"/>
    </xf>
    <xf numFmtId="0" fontId="9" fillId="0" borderId="3" xfId="0" quotePrefix="1" applyFont="1" applyBorder="1" applyAlignment="1">
      <alignment vertical="top" wrapText="1"/>
    </xf>
    <xf numFmtId="0" fontId="15" fillId="0" borderId="3" xfId="0" quotePrefix="1" applyFont="1" applyBorder="1" applyAlignment="1">
      <alignment vertical="top" wrapText="1"/>
    </xf>
    <xf numFmtId="0" fontId="3" fillId="3" borderId="3" xfId="0" applyFont="1" applyFill="1" applyBorder="1" applyAlignment="1">
      <alignment vertical="top"/>
    </xf>
    <xf numFmtId="0" fontId="13" fillId="0" borderId="3" xfId="0" applyFont="1" applyBorder="1" applyAlignment="1">
      <alignment vertical="top" wrapText="1"/>
    </xf>
    <xf numFmtId="0" fontId="3" fillId="4" borderId="3" xfId="0" applyFont="1" applyFill="1" applyBorder="1" applyAlignment="1">
      <alignment vertical="top"/>
    </xf>
    <xf numFmtId="0" fontId="7" fillId="0" borderId="3" xfId="0" applyFont="1" applyBorder="1" applyAlignment="1">
      <alignment vertical="top" wrapText="1"/>
    </xf>
    <xf numFmtId="0" fontId="2" fillId="0" borderId="3" xfId="0" applyFont="1" applyBorder="1" applyAlignment="1">
      <alignment horizontal="left" vertical="center" wrapText="1"/>
    </xf>
    <xf numFmtId="0" fontId="3" fillId="5" borderId="9" xfId="0" applyFont="1" applyFill="1" applyBorder="1" applyAlignment="1">
      <alignment horizontal="center" vertical="center"/>
    </xf>
    <xf numFmtId="0" fontId="10" fillId="8" borderId="11" xfId="0" quotePrefix="1" applyFont="1" applyFill="1" applyBorder="1" applyAlignment="1">
      <alignment horizontal="center" vertical="center" wrapText="1"/>
    </xf>
    <xf numFmtId="0" fontId="1" fillId="2" borderId="17" xfId="0" applyFont="1" applyFill="1" applyBorder="1" applyAlignment="1" applyProtection="1">
      <alignment horizontal="left" vertical="center"/>
      <protection locked="0"/>
    </xf>
    <xf numFmtId="0" fontId="1" fillId="2" borderId="19" xfId="0" applyFont="1" applyFill="1" applyBorder="1" applyAlignment="1" applyProtection="1">
      <alignment horizontal="left" vertical="center"/>
      <protection locked="0"/>
    </xf>
    <xf numFmtId="0" fontId="1" fillId="2" borderId="23" xfId="0" applyFont="1" applyFill="1" applyBorder="1" applyAlignment="1" applyProtection="1">
      <alignment horizontal="left" vertical="center"/>
      <protection locked="0"/>
    </xf>
    <xf numFmtId="0" fontId="1" fillId="2" borderId="21" xfId="0" applyFont="1" applyFill="1" applyBorder="1" applyAlignment="1" applyProtection="1">
      <alignment horizontal="left" vertical="center"/>
      <protection locked="0"/>
    </xf>
    <xf numFmtId="0" fontId="9" fillId="0" borderId="9" xfId="0" applyFont="1" applyBorder="1" applyAlignment="1">
      <alignment vertical="top" wrapText="1"/>
    </xf>
    <xf numFmtId="0" fontId="11" fillId="0" borderId="10" xfId="0" applyFont="1" applyBorder="1" applyAlignment="1">
      <alignment horizontal="center" vertical="center"/>
    </xf>
    <xf numFmtId="0" fontId="3" fillId="0" borderId="10" xfId="0" applyFont="1" applyBorder="1" applyAlignment="1">
      <alignment horizontal="center" vertical="center" textRotation="90"/>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3" fillId="0" borderId="9" xfId="0" applyFont="1" applyBorder="1" applyAlignment="1">
      <alignment horizontal="center" vertical="center" wrapText="1"/>
    </xf>
    <xf numFmtId="0" fontId="11" fillId="0" borderId="9" xfId="0" applyFont="1" applyBorder="1" applyAlignment="1">
      <alignment horizontal="center" vertical="center" wrapText="1"/>
    </xf>
    <xf numFmtId="0" fontId="33" fillId="0" borderId="11" xfId="3" applyFont="1" applyBorder="1" applyAlignment="1">
      <alignment horizontal="center" vertical="center" wrapText="1"/>
    </xf>
    <xf numFmtId="0" fontId="11" fillId="0" borderId="3" xfId="0" applyFont="1" applyBorder="1" applyAlignment="1">
      <alignment horizontal="center" vertical="center"/>
    </xf>
    <xf numFmtId="0" fontId="1" fillId="0" borderId="0" xfId="0" applyFont="1" applyBorder="1"/>
    <xf numFmtId="0" fontId="3" fillId="0" borderId="26" xfId="0" applyFont="1" applyBorder="1" applyAlignment="1">
      <alignment vertical="center"/>
    </xf>
    <xf numFmtId="0" fontId="29" fillId="0" borderId="27" xfId="0" applyFont="1" applyBorder="1"/>
    <xf numFmtId="0" fontId="29" fillId="0" borderId="28" xfId="0" applyFont="1" applyBorder="1"/>
    <xf numFmtId="0" fontId="29" fillId="0" borderId="29" xfId="0" applyFont="1" applyBorder="1"/>
    <xf numFmtId="0" fontId="29" fillId="0" borderId="30" xfId="0" applyFont="1" applyBorder="1"/>
    <xf numFmtId="0" fontId="5" fillId="0" borderId="0" xfId="0" applyFont="1"/>
    <xf numFmtId="0" fontId="34" fillId="2" borderId="3" xfId="0" applyFont="1" applyFill="1" applyBorder="1" applyAlignment="1">
      <alignment vertical="center"/>
    </xf>
    <xf numFmtId="0" fontId="37" fillId="0" borderId="3" xfId="3" applyFont="1" applyFill="1" applyBorder="1" applyAlignment="1">
      <alignment vertical="center"/>
    </xf>
    <xf numFmtId="0" fontId="1" fillId="0" borderId="3" xfId="0" applyFont="1" applyBorder="1"/>
    <xf numFmtId="0" fontId="5" fillId="0" borderId="3" xfId="0" applyFont="1" applyBorder="1"/>
    <xf numFmtId="0" fontId="34" fillId="0" borderId="9" xfId="0" applyFont="1" applyBorder="1" applyAlignment="1">
      <alignment horizontal="center" vertical="center"/>
    </xf>
    <xf numFmtId="0" fontId="7" fillId="0" borderId="9" xfId="0" applyFont="1" applyBorder="1" applyAlignment="1">
      <alignment horizontal="center" vertical="center" wrapText="1"/>
    </xf>
    <xf numFmtId="0" fontId="35" fillId="0" borderId="9" xfId="0" applyFont="1" applyBorder="1" applyAlignment="1">
      <alignment horizontal="left" vertical="center" wrapText="1"/>
    </xf>
    <xf numFmtId="0" fontId="37" fillId="0" borderId="9" xfId="3" applyFont="1" applyFill="1" applyBorder="1" applyAlignment="1">
      <alignment vertical="center" wrapText="1"/>
    </xf>
    <xf numFmtId="0" fontId="34" fillId="0" borderId="9" xfId="0" applyFont="1" applyFill="1" applyBorder="1" applyAlignment="1">
      <alignment horizontal="center" vertical="center"/>
    </xf>
    <xf numFmtId="0" fontId="36" fillId="0" borderId="9" xfId="0" applyFont="1" applyBorder="1" applyAlignment="1">
      <alignment horizontal="center" vertical="center"/>
    </xf>
    <xf numFmtId="0" fontId="34" fillId="0" borderId="3" xfId="0" applyFont="1" applyBorder="1" applyAlignment="1">
      <alignment horizontal="center" vertical="center"/>
    </xf>
    <xf numFmtId="0" fontId="36" fillId="0" borderId="3" xfId="0" applyFont="1" applyBorder="1" applyAlignment="1">
      <alignment horizontal="center" vertical="center"/>
    </xf>
    <xf numFmtId="0" fontId="35" fillId="0" borderId="3" xfId="0" applyFont="1" applyBorder="1" applyAlignment="1">
      <alignment vertical="center" wrapText="1"/>
    </xf>
    <xf numFmtId="0" fontId="37" fillId="0" borderId="3" xfId="3" applyFont="1" applyFill="1" applyBorder="1" applyAlignment="1">
      <alignment horizontal="center" vertical="center"/>
    </xf>
    <xf numFmtId="0" fontId="7" fillId="0" borderId="3" xfId="0" applyFont="1" applyBorder="1" applyAlignment="1">
      <alignment horizontal="center" vertical="center"/>
    </xf>
    <xf numFmtId="0" fontId="35" fillId="0" borderId="3" xfId="0" applyFont="1" applyBorder="1" applyAlignment="1">
      <alignment horizontal="center" vertical="center"/>
    </xf>
    <xf numFmtId="0" fontId="38" fillId="0" borderId="3" xfId="0" applyFont="1" applyBorder="1" applyAlignment="1">
      <alignment vertical="center" wrapText="1"/>
    </xf>
    <xf numFmtId="0" fontId="39" fillId="0" borderId="3" xfId="0" applyFont="1" applyBorder="1"/>
    <xf numFmtId="0" fontId="37" fillId="0" borderId="9" xfId="3" applyFont="1" applyFill="1" applyBorder="1" applyAlignment="1">
      <alignment vertical="center"/>
    </xf>
    <xf numFmtId="0" fontId="40" fillId="0" borderId="9" xfId="3" applyFont="1" applyFill="1" applyBorder="1" applyAlignment="1">
      <alignment vertical="center"/>
    </xf>
    <xf numFmtId="0" fontId="32" fillId="0" borderId="9" xfId="3" applyFill="1" applyBorder="1" applyAlignment="1">
      <alignment vertical="center" wrapText="1"/>
    </xf>
    <xf numFmtId="0" fontId="32" fillId="0" borderId="9" xfId="3" applyFill="1" applyBorder="1" applyAlignment="1">
      <alignment vertical="center"/>
    </xf>
    <xf numFmtId="0" fontId="39" fillId="0" borderId="3" xfId="0" applyFont="1" applyFill="1" applyBorder="1"/>
    <xf numFmtId="0" fontId="40" fillId="0" borderId="9" xfId="3" applyFont="1" applyFill="1" applyBorder="1" applyAlignment="1">
      <alignment vertical="center" wrapText="1"/>
    </xf>
    <xf numFmtId="0" fontId="9" fillId="0" borderId="9" xfId="0" applyFont="1" applyFill="1" applyBorder="1" applyAlignment="1">
      <alignment vertical="center" wrapText="1"/>
    </xf>
    <xf numFmtId="0" fontId="37" fillId="0" borderId="3" xfId="3" applyFont="1" applyFill="1" applyBorder="1" applyAlignment="1">
      <alignment vertical="center" wrapText="1"/>
    </xf>
    <xf numFmtId="0" fontId="36" fillId="0" borderId="3" xfId="0" applyFont="1" applyBorder="1" applyAlignment="1">
      <alignment vertical="center"/>
    </xf>
    <xf numFmtId="0" fontId="41" fillId="0" borderId="3" xfId="0" applyFont="1" applyBorder="1" applyAlignment="1">
      <alignment vertical="center" wrapText="1"/>
    </xf>
    <xf numFmtId="0" fontId="37" fillId="0" borderId="3" xfId="3" applyFont="1" applyFill="1" applyBorder="1" applyAlignment="1">
      <alignment horizontal="center" vertical="center" wrapText="1"/>
    </xf>
    <xf numFmtId="0" fontId="34" fillId="0" borderId="3" xfId="0" applyFont="1" applyFill="1" applyBorder="1" applyAlignment="1">
      <alignment horizontal="center" vertical="center"/>
    </xf>
    <xf numFmtId="0" fontId="36" fillId="0" borderId="3" xfId="0" applyFont="1" applyFill="1" applyBorder="1" applyAlignment="1">
      <alignment horizontal="center" vertical="center"/>
    </xf>
    <xf numFmtId="0" fontId="35" fillId="0" borderId="9" xfId="0" applyFont="1" applyBorder="1" applyAlignment="1">
      <alignment horizontal="center" vertical="center"/>
    </xf>
    <xf numFmtId="0" fontId="7" fillId="0" borderId="9" xfId="0" applyFont="1" applyBorder="1" applyAlignment="1">
      <alignment horizontal="center" vertical="center"/>
    </xf>
    <xf numFmtId="0" fontId="35" fillId="0" borderId="10" xfId="0" applyFont="1" applyBorder="1" applyAlignment="1">
      <alignment horizontal="center" vertical="center"/>
    </xf>
    <xf numFmtId="0" fontId="7" fillId="0" borderId="10" xfId="0" applyFont="1" applyBorder="1" applyAlignment="1">
      <alignment horizontal="center" vertical="center"/>
    </xf>
    <xf numFmtId="0" fontId="35" fillId="0" borderId="11" xfId="0" applyFont="1" applyBorder="1" applyAlignment="1">
      <alignment horizontal="center" vertical="center"/>
    </xf>
    <xf numFmtId="0" fontId="7" fillId="0" borderId="11" xfId="0" applyFont="1" applyBorder="1" applyAlignment="1">
      <alignment horizontal="center" vertical="center"/>
    </xf>
    <xf numFmtId="0" fontId="36" fillId="0" borderId="10" xfId="0" applyFont="1" applyBorder="1" applyAlignment="1">
      <alignment horizontal="center" vertical="center"/>
    </xf>
    <xf numFmtId="0" fontId="36" fillId="0" borderId="11" xfId="0" applyFont="1" applyBorder="1" applyAlignment="1">
      <alignment horizontal="center" vertical="center"/>
    </xf>
    <xf numFmtId="0" fontId="38" fillId="0" borderId="11" xfId="0" applyFont="1" applyBorder="1" applyAlignment="1">
      <alignment horizontal="left" vertical="center" wrapText="1"/>
    </xf>
    <xf numFmtId="0" fontId="34" fillId="0" borderId="10" xfId="0" applyFont="1" applyBorder="1" applyAlignment="1">
      <alignment horizontal="center" vertical="center"/>
    </xf>
    <xf numFmtId="0" fontId="34" fillId="0" borderId="11" xfId="0" applyFont="1" applyBorder="1" applyAlignment="1">
      <alignment horizontal="center" vertical="center"/>
    </xf>
    <xf numFmtId="0" fontId="36" fillId="0" borderId="11" xfId="0" applyFont="1" applyFill="1" applyBorder="1" applyAlignment="1">
      <alignment horizontal="center" vertical="center"/>
    </xf>
    <xf numFmtId="0" fontId="35" fillId="0" borderId="3" xfId="0" quotePrefix="1" applyFont="1" applyBorder="1" applyAlignment="1">
      <alignment horizontal="left" vertical="center" wrapText="1"/>
    </xf>
    <xf numFmtId="0" fontId="38" fillId="0" borderId="3" xfId="0" applyFont="1" applyBorder="1" applyAlignment="1">
      <alignment horizontal="left" vertical="center" wrapText="1"/>
    </xf>
    <xf numFmtId="0" fontId="34" fillId="3" borderId="3" xfId="0" applyFont="1" applyFill="1" applyBorder="1" applyAlignment="1">
      <alignment vertical="center"/>
    </xf>
    <xf numFmtId="0" fontId="34" fillId="3" borderId="4" xfId="0" applyFont="1" applyFill="1" applyBorder="1" applyAlignment="1">
      <alignment vertical="center"/>
    </xf>
    <xf numFmtId="0" fontId="37" fillId="0" borderId="4" xfId="3" applyFont="1" applyFill="1" applyBorder="1" applyAlignment="1">
      <alignment horizontal="center" vertical="center"/>
    </xf>
    <xf numFmtId="0" fontId="35" fillId="0" borderId="3" xfId="0" applyFont="1" applyFill="1" applyBorder="1" applyAlignment="1">
      <alignment horizontal="center" vertical="center"/>
    </xf>
    <xf numFmtId="0" fontId="44" fillId="0" borderId="3" xfId="0" applyFont="1" applyFill="1" applyBorder="1" applyAlignment="1">
      <alignment horizontal="center" vertical="center"/>
    </xf>
    <xf numFmtId="0" fontId="45" fillId="0" borderId="3" xfId="0" applyFont="1" applyFill="1" applyBorder="1" applyAlignment="1">
      <alignment horizontal="center" vertical="center"/>
    </xf>
    <xf numFmtId="0" fontId="7" fillId="0" borderId="3" xfId="0" quotePrefix="1" applyFont="1" applyBorder="1" applyAlignment="1">
      <alignment vertical="center" wrapText="1"/>
    </xf>
    <xf numFmtId="0" fontId="34" fillId="0" borderId="3" xfId="0" applyFont="1" applyBorder="1" applyAlignment="1">
      <alignment horizontal="left" vertical="center"/>
    </xf>
    <xf numFmtId="0" fontId="34" fillId="0" borderId="3" xfId="0" applyFont="1" applyBorder="1" applyAlignment="1">
      <alignment horizontal="left" vertical="center" wrapText="1"/>
    </xf>
    <xf numFmtId="0" fontId="7" fillId="0" borderId="3" xfId="0" applyFont="1" applyBorder="1" applyAlignment="1">
      <alignment vertical="center" wrapText="1"/>
    </xf>
    <xf numFmtId="0" fontId="37" fillId="0" borderId="3" xfId="3" applyFont="1" applyBorder="1" applyAlignment="1">
      <alignment horizontal="center" vertical="center"/>
    </xf>
    <xf numFmtId="0" fontId="35" fillId="0" borderId="11" xfId="0" quotePrefix="1" applyFont="1" applyBorder="1" applyAlignment="1">
      <alignment horizontal="left" vertical="center" wrapText="1"/>
    </xf>
    <xf numFmtId="0" fontId="34" fillId="4" borderId="3" xfId="0" applyFont="1" applyFill="1" applyBorder="1" applyAlignment="1">
      <alignment vertical="center"/>
    </xf>
    <xf numFmtId="0" fontId="34" fillId="0" borderId="3" xfId="0" quotePrefix="1" applyFont="1" applyBorder="1" applyAlignment="1">
      <alignment horizontal="center" vertical="center" wrapText="1"/>
    </xf>
    <xf numFmtId="0" fontId="36" fillId="0" borderId="0" xfId="0" applyFont="1" applyAlignment="1">
      <alignment vertical="center"/>
    </xf>
    <xf numFmtId="0" fontId="7" fillId="0" borderId="0" xfId="0" applyFont="1" applyAlignment="1">
      <alignment vertical="center"/>
    </xf>
    <xf numFmtId="0" fontId="9" fillId="0" borderId="9" xfId="0" quotePrefix="1" applyFont="1" applyBorder="1" applyAlignment="1">
      <alignment horizontal="left" vertical="center" wrapText="1"/>
    </xf>
    <xf numFmtId="0" fontId="10" fillId="0" borderId="11" xfId="0" applyFont="1" applyBorder="1" applyAlignment="1" applyProtection="1">
      <alignment vertical="center" wrapText="1"/>
    </xf>
    <xf numFmtId="0" fontId="2" fillId="9" borderId="14" xfId="0" applyFont="1" applyFill="1" applyBorder="1" applyAlignment="1">
      <alignment horizontal="center" vertical="center"/>
    </xf>
    <xf numFmtId="0" fontId="2" fillId="9" borderId="15" xfId="0" applyFont="1" applyFill="1" applyBorder="1" applyAlignment="1">
      <alignment horizontal="center" vertical="center"/>
    </xf>
    <xf numFmtId="0" fontId="2" fillId="9" borderId="16" xfId="0" applyFont="1" applyFill="1" applyBorder="1" applyAlignment="1">
      <alignment horizontal="center" vertical="center"/>
    </xf>
    <xf numFmtId="0" fontId="2" fillId="9" borderId="17" xfId="0" applyFont="1" applyFill="1" applyBorder="1" applyAlignment="1">
      <alignment horizontal="center" vertical="center"/>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8" fillId="0" borderId="11" xfId="0" applyFont="1" applyBorder="1" applyAlignment="1">
      <alignment horizontal="left" vertical="center" wrapText="1"/>
    </xf>
    <xf numFmtId="0" fontId="9" fillId="0" borderId="9" xfId="0" applyFont="1" applyBorder="1" applyAlignment="1">
      <alignment horizontal="left" vertical="center" wrapText="1"/>
    </xf>
    <xf numFmtId="0" fontId="9" fillId="0" borderId="10" xfId="0" applyFont="1" applyBorder="1" applyAlignment="1">
      <alignment horizontal="left" vertical="center" wrapText="1"/>
    </xf>
    <xf numFmtId="0" fontId="9" fillId="0" borderId="11" xfId="0" applyFont="1" applyBorder="1" applyAlignment="1">
      <alignment horizontal="left" vertical="center" wrapText="1"/>
    </xf>
    <xf numFmtId="0" fontId="9" fillId="0" borderId="9" xfId="0" applyFont="1" applyBorder="1" applyAlignment="1">
      <alignment horizontal="left" vertical="top" wrapText="1"/>
    </xf>
    <xf numFmtId="0" fontId="9" fillId="0" borderId="10" xfId="0" applyFont="1" applyBorder="1" applyAlignment="1">
      <alignment horizontal="left" vertical="top" wrapText="1"/>
    </xf>
    <xf numFmtId="0" fontId="9" fillId="0" borderId="11" xfId="0" applyFont="1" applyBorder="1" applyAlignment="1">
      <alignment horizontal="left" vertical="top" wrapText="1"/>
    </xf>
    <xf numFmtId="0" fontId="9" fillId="0" borderId="9" xfId="0" quotePrefix="1" applyFont="1" applyBorder="1" applyAlignment="1">
      <alignment horizontal="left" vertical="center" wrapText="1"/>
    </xf>
    <xf numFmtId="0" fontId="9" fillId="0" borderId="10" xfId="0" quotePrefix="1" applyFont="1" applyBorder="1" applyAlignment="1">
      <alignment horizontal="left" vertical="center" wrapText="1"/>
    </xf>
    <xf numFmtId="0" fontId="12" fillId="0" borderId="9" xfId="0" applyFont="1" applyBorder="1" applyAlignment="1">
      <alignment horizontal="left" vertical="center" wrapText="1"/>
    </xf>
    <xf numFmtId="0" fontId="12" fillId="0" borderId="10" xfId="0" applyFont="1" applyBorder="1" applyAlignment="1">
      <alignment horizontal="left" vertical="center" wrapText="1"/>
    </xf>
    <xf numFmtId="0" fontId="12" fillId="0" borderId="11" xfId="0" applyFont="1" applyBorder="1" applyAlignment="1">
      <alignment horizontal="left" vertical="center" wrapText="1"/>
    </xf>
    <xf numFmtId="0" fontId="11" fillId="0" borderId="9" xfId="0" applyFont="1" applyBorder="1" applyAlignment="1">
      <alignment horizontal="center" vertical="center" wrapText="1"/>
    </xf>
    <xf numFmtId="0" fontId="11" fillId="0" borderId="11" xfId="0" applyFont="1" applyBorder="1" applyAlignment="1">
      <alignment horizontal="center" vertical="center" wrapText="1"/>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9" xfId="0" applyFont="1" applyBorder="1" applyAlignment="1">
      <alignment horizontal="center" vertical="center" textRotation="90" wrapText="1"/>
    </xf>
    <xf numFmtId="0" fontId="9" fillId="0" borderId="10" xfId="0" applyFont="1" applyBorder="1" applyAlignment="1">
      <alignment horizontal="center" vertical="center" textRotation="90" wrapText="1"/>
    </xf>
    <xf numFmtId="0" fontId="9" fillId="0" borderId="11" xfId="0" applyFont="1" applyBorder="1" applyAlignment="1">
      <alignment horizontal="center" vertical="center" textRotation="90" wrapText="1"/>
    </xf>
    <xf numFmtId="0" fontId="10" fillId="8" borderId="9" xfId="0" quotePrefix="1" applyFont="1" applyFill="1" applyBorder="1" applyAlignment="1">
      <alignment horizontal="center" vertical="center" wrapText="1"/>
    </xf>
    <xf numFmtId="0" fontId="10" fillId="8" borderId="11" xfId="0" quotePrefix="1" applyFont="1" applyFill="1" applyBorder="1" applyAlignment="1">
      <alignment horizontal="center" vertical="center" wrapText="1"/>
    </xf>
    <xf numFmtId="0" fontId="9" fillId="0" borderId="9" xfId="0" quotePrefix="1" applyFont="1" applyBorder="1" applyAlignment="1">
      <alignment horizontal="left" vertical="top" wrapText="1"/>
    </xf>
    <xf numFmtId="0" fontId="9" fillId="0" borderId="11" xfId="0" quotePrefix="1" applyFont="1" applyBorder="1" applyAlignment="1">
      <alignment horizontal="left" vertical="top" wrapText="1"/>
    </xf>
    <xf numFmtId="0" fontId="10" fillId="0" borderId="4" xfId="0" quotePrefix="1" applyFont="1" applyBorder="1" applyAlignment="1">
      <alignment horizontal="center" vertical="center" wrapText="1"/>
    </xf>
    <xf numFmtId="0" fontId="10" fillId="0" borderId="5" xfId="0" quotePrefix="1" applyFont="1" applyBorder="1" applyAlignment="1">
      <alignment horizontal="center" vertical="center" wrapText="1"/>
    </xf>
    <xf numFmtId="0" fontId="10" fillId="0" borderId="6" xfId="0" quotePrefix="1" applyFont="1" applyBorder="1" applyAlignment="1">
      <alignment horizontal="center" vertical="center" wrapText="1"/>
    </xf>
    <xf numFmtId="0" fontId="3" fillId="0" borderId="9" xfId="0" applyFont="1" applyBorder="1" applyAlignment="1">
      <alignment horizontal="center" vertical="center"/>
    </xf>
    <xf numFmtId="0" fontId="3" fillId="0" borderId="11" xfId="0" applyFont="1" applyBorder="1" applyAlignment="1">
      <alignment horizontal="center" vertical="center"/>
    </xf>
    <xf numFmtId="0" fontId="11" fillId="0" borderId="9" xfId="0" applyFont="1" applyBorder="1" applyAlignment="1">
      <alignment horizontal="center" vertical="center"/>
    </xf>
    <xf numFmtId="0" fontId="11" fillId="0" borderId="11" xfId="0" applyFont="1" applyBorder="1" applyAlignment="1">
      <alignment horizontal="center" vertical="center"/>
    </xf>
    <xf numFmtId="0" fontId="9" fillId="0" borderId="3" xfId="0" applyFont="1" applyBorder="1" applyAlignment="1">
      <alignment horizontal="left" vertical="center" wrapText="1"/>
    </xf>
    <xf numFmtId="0" fontId="3" fillId="0" borderId="9"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0"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9" xfId="0" applyFont="1" applyBorder="1" applyAlignment="1">
      <alignment horizontal="center" vertical="center" textRotation="90"/>
    </xf>
    <xf numFmtId="0" fontId="11" fillId="0" borderId="10" xfId="0" applyFont="1" applyBorder="1" applyAlignment="1">
      <alignment horizontal="center" vertical="center" textRotation="90"/>
    </xf>
    <xf numFmtId="0" fontId="11" fillId="0" borderId="11" xfId="0" applyFont="1" applyBorder="1" applyAlignment="1">
      <alignment horizontal="center" vertical="center" textRotation="90"/>
    </xf>
    <xf numFmtId="0" fontId="3" fillId="0" borderId="9" xfId="0" applyFont="1" applyBorder="1" applyAlignment="1">
      <alignment horizontal="center" vertical="center" textRotation="90"/>
    </xf>
    <xf numFmtId="0" fontId="3" fillId="0" borderId="10" xfId="0" applyFont="1" applyBorder="1" applyAlignment="1">
      <alignment horizontal="center" vertical="center" textRotation="90"/>
    </xf>
    <xf numFmtId="0" fontId="3" fillId="0" borderId="11" xfId="0" applyFont="1" applyBorder="1" applyAlignment="1">
      <alignment horizontal="center" vertical="center" textRotation="90"/>
    </xf>
    <xf numFmtId="0" fontId="11" fillId="0" borderId="10" xfId="0" applyFont="1" applyBorder="1" applyAlignment="1">
      <alignment horizontal="center" vertical="center"/>
    </xf>
    <xf numFmtId="0" fontId="11" fillId="0" borderId="9" xfId="0" applyFont="1" applyBorder="1" applyAlignment="1">
      <alignment horizontal="center" vertical="center" textRotation="90" wrapText="1"/>
    </xf>
    <xf numFmtId="0" fontId="11" fillId="0" borderId="10" xfId="0" applyFont="1" applyBorder="1" applyAlignment="1">
      <alignment horizontal="center" vertical="center" textRotation="90" wrapText="1"/>
    </xf>
    <xf numFmtId="0" fontId="11" fillId="0" borderId="11" xfId="0" applyFont="1" applyBorder="1" applyAlignment="1">
      <alignment horizontal="center" vertical="center" textRotation="90" wrapText="1"/>
    </xf>
    <xf numFmtId="0" fontId="9" fillId="0" borderId="3" xfId="0" applyFont="1" applyBorder="1" applyAlignment="1">
      <alignment horizontal="left" vertical="top" wrapText="1"/>
    </xf>
    <xf numFmtId="0" fontId="8" fillId="0" borderId="9" xfId="0" applyFont="1" applyBorder="1" applyAlignment="1">
      <alignment horizontal="center" vertical="center" wrapText="1"/>
    </xf>
    <xf numFmtId="0" fontId="8" fillId="0" borderId="11" xfId="0" applyFont="1" applyBorder="1" applyAlignment="1">
      <alignment horizontal="center" vertical="center" wrapText="1"/>
    </xf>
    <xf numFmtId="0" fontId="10" fillId="0" borderId="3" xfId="0" applyFont="1" applyBorder="1" applyAlignment="1">
      <alignment horizontal="left" vertical="top" wrapText="1"/>
    </xf>
    <xf numFmtId="0" fontId="10" fillId="0" borderId="9" xfId="0" applyFont="1" applyBorder="1" applyAlignment="1">
      <alignment horizontal="left" vertical="top" wrapText="1"/>
    </xf>
    <xf numFmtId="0" fontId="7" fillId="0" borderId="3" xfId="0" applyFont="1" applyBorder="1" applyAlignment="1">
      <alignment horizontal="left" vertical="top" wrapText="1"/>
    </xf>
    <xf numFmtId="0" fontId="7" fillId="0" borderId="9" xfId="0" applyFont="1" applyBorder="1" applyAlignment="1">
      <alignment horizontal="left" vertical="top" wrapText="1"/>
    </xf>
    <xf numFmtId="0" fontId="0" fillId="0" borderId="11" xfId="0" applyBorder="1" applyAlignment="1">
      <alignment horizontal="center" vertical="center" wrapText="1"/>
    </xf>
    <xf numFmtId="0" fontId="10" fillId="2" borderId="9" xfId="0" applyFont="1" applyFill="1" applyBorder="1" applyAlignment="1" applyProtection="1">
      <alignment horizontal="center" vertical="center" wrapText="1"/>
      <protection locked="0"/>
    </xf>
    <xf numFmtId="164" fontId="10" fillId="2" borderId="9" xfId="0" applyNumberFormat="1" applyFont="1" applyFill="1" applyBorder="1" applyAlignment="1" applyProtection="1">
      <alignment horizontal="center" vertical="center" wrapText="1"/>
      <protection locked="0"/>
    </xf>
    <xf numFmtId="0" fontId="3" fillId="0" borderId="10" xfId="0" applyFont="1" applyBorder="1" applyAlignment="1">
      <alignment horizontal="center" vertical="center"/>
    </xf>
    <xf numFmtId="0" fontId="8" fillId="0" borderId="9" xfId="0" quotePrefix="1" applyFont="1" applyBorder="1" applyAlignment="1">
      <alignment horizontal="center" vertical="center" wrapText="1"/>
    </xf>
    <xf numFmtId="0" fontId="8" fillId="0" borderId="11" xfId="0" quotePrefix="1" applyFont="1" applyBorder="1" applyAlignment="1">
      <alignment horizontal="center" vertical="center" wrapText="1"/>
    </xf>
    <xf numFmtId="0" fontId="9" fillId="0" borderId="9" xfId="0" quotePrefix="1" applyFont="1" applyBorder="1" applyAlignment="1">
      <alignment horizontal="center" vertical="center" wrapText="1"/>
    </xf>
    <xf numFmtId="0" fontId="9" fillId="0" borderId="11" xfId="0" quotePrefix="1" applyFont="1" applyBorder="1" applyAlignment="1">
      <alignment horizontal="center" vertical="center" wrapText="1"/>
    </xf>
    <xf numFmtId="0" fontId="9" fillId="0" borderId="10" xfId="0" quotePrefix="1" applyFont="1" applyBorder="1" applyAlignment="1">
      <alignment horizontal="center" vertical="center" wrapText="1"/>
    </xf>
    <xf numFmtId="0" fontId="9" fillId="0" borderId="9" xfId="0" applyFont="1" applyBorder="1" applyAlignment="1">
      <alignment horizontal="center" vertical="top"/>
    </xf>
    <xf numFmtId="0" fontId="9" fillId="0" borderId="10" xfId="0" applyFont="1" applyBorder="1" applyAlignment="1">
      <alignment horizontal="center" vertical="top"/>
    </xf>
    <xf numFmtId="0" fontId="9" fillId="0" borderId="11" xfId="0" applyFont="1" applyBorder="1" applyAlignment="1">
      <alignment horizontal="center" vertical="top"/>
    </xf>
    <xf numFmtId="164" fontId="10" fillId="2" borderId="11" xfId="0" applyNumberFormat="1" applyFont="1" applyFill="1" applyBorder="1" applyAlignment="1" applyProtection="1">
      <alignment horizontal="center" vertical="center" wrapText="1"/>
      <protection locked="0"/>
    </xf>
    <xf numFmtId="0" fontId="20" fillId="0" borderId="9" xfId="0" applyFont="1" applyBorder="1" applyAlignment="1">
      <alignment horizontal="left" vertical="center" wrapText="1"/>
    </xf>
    <xf numFmtId="0" fontId="20" fillId="0" borderId="11" xfId="0" applyFont="1" applyBorder="1" applyAlignment="1">
      <alignment horizontal="left" vertical="center" wrapText="1"/>
    </xf>
    <xf numFmtId="0" fontId="22" fillId="2" borderId="9" xfId="0" applyFont="1" applyFill="1" applyBorder="1" applyAlignment="1" applyProtection="1">
      <alignment horizontal="center" vertical="center" wrapText="1"/>
      <protection locked="0"/>
    </xf>
    <xf numFmtId="0" fontId="22" fillId="2" borderId="11" xfId="0" applyFont="1" applyFill="1" applyBorder="1" applyAlignment="1" applyProtection="1">
      <alignment horizontal="center" vertical="center" wrapText="1"/>
      <protection locked="0"/>
    </xf>
    <xf numFmtId="0" fontId="9" fillId="0" borderId="3" xfId="0" applyFont="1" applyBorder="1" applyAlignment="1">
      <alignment horizontal="center" vertical="center" wrapText="1"/>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8" fillId="0" borderId="1" xfId="0" applyFont="1" applyBorder="1" applyAlignment="1">
      <alignment horizontal="center" vertical="center"/>
    </xf>
    <xf numFmtId="0" fontId="8" fillId="0" borderId="13" xfId="0" applyFont="1" applyBorder="1" applyAlignment="1">
      <alignment horizontal="center" vertical="center"/>
    </xf>
    <xf numFmtId="0" fontId="8" fillId="0" borderId="2" xfId="0" applyFont="1" applyBorder="1" applyAlignment="1">
      <alignment horizontal="center" vertical="center"/>
    </xf>
    <xf numFmtId="0" fontId="8" fillId="0" borderId="7" xfId="0" applyFont="1" applyBorder="1" applyAlignment="1">
      <alignment horizontal="center" vertical="center"/>
    </xf>
    <xf numFmtId="0" fontId="8" fillId="0" borderId="12" xfId="0" applyFont="1" applyBorder="1" applyAlignment="1">
      <alignment horizontal="center" vertical="center"/>
    </xf>
    <xf numFmtId="0" fontId="8" fillId="0" borderId="8" xfId="0" applyFont="1" applyBorder="1" applyAlignment="1">
      <alignment horizontal="center" vertical="center"/>
    </xf>
    <xf numFmtId="0" fontId="0" fillId="0" borderId="10" xfId="0" applyBorder="1" applyAlignment="1">
      <alignment horizontal="left" vertical="top" wrapText="1"/>
    </xf>
    <xf numFmtId="0" fontId="0" fillId="0" borderId="11" xfId="0" applyBorder="1" applyAlignment="1">
      <alignment horizontal="left" vertical="top"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3" xfId="0" applyFont="1" applyBorder="1" applyAlignment="1">
      <alignment horizontal="center" vertical="center"/>
    </xf>
    <xf numFmtId="0" fontId="11" fillId="0" borderId="3" xfId="0" applyFont="1" applyBorder="1" applyAlignment="1">
      <alignment horizontal="center" vertical="center" textRotation="90"/>
    </xf>
    <xf numFmtId="0" fontId="3" fillId="5" borderId="9" xfId="0" applyFont="1" applyFill="1" applyBorder="1" applyAlignment="1">
      <alignment horizontal="center" vertical="center"/>
    </xf>
    <xf numFmtId="0" fontId="3" fillId="5" borderId="10" xfId="0" applyFont="1" applyFill="1" applyBorder="1" applyAlignment="1">
      <alignment horizontal="center" vertical="center"/>
    </xf>
    <xf numFmtId="0" fontId="3" fillId="5" borderId="11" xfId="0" applyFont="1" applyFill="1" applyBorder="1" applyAlignment="1">
      <alignment horizontal="center" vertical="center"/>
    </xf>
    <xf numFmtId="0" fontId="10" fillId="2" borderId="11" xfId="0" applyFont="1" applyFill="1" applyBorder="1" applyAlignment="1" applyProtection="1">
      <alignment horizontal="center" vertical="center" wrapText="1"/>
      <protection locked="0"/>
    </xf>
    <xf numFmtId="0" fontId="9" fillId="0" borderId="3" xfId="0" quotePrefix="1" applyFont="1" applyBorder="1" applyAlignment="1">
      <alignment horizontal="left" vertical="center" wrapText="1"/>
    </xf>
    <xf numFmtId="0" fontId="3" fillId="0" borderId="3" xfId="0" applyFont="1" applyBorder="1" applyAlignment="1">
      <alignment horizontal="center" vertical="center" textRotation="90"/>
    </xf>
    <xf numFmtId="0" fontId="8" fillId="0" borderId="10" xfId="0" quotePrefix="1" applyFont="1" applyBorder="1" applyAlignment="1">
      <alignment horizontal="center" vertical="center" wrapText="1"/>
    </xf>
    <xf numFmtId="0" fontId="8" fillId="0" borderId="9" xfId="0" quotePrefix="1" applyFont="1" applyBorder="1" applyAlignment="1">
      <alignment horizontal="left" vertical="center" wrapText="1"/>
    </xf>
    <xf numFmtId="0" fontId="8" fillId="0" borderId="10" xfId="0" quotePrefix="1" applyFont="1" applyBorder="1" applyAlignment="1">
      <alignment horizontal="left" vertical="center" wrapText="1"/>
    </xf>
    <xf numFmtId="0" fontId="8" fillId="0" borderId="11" xfId="0" quotePrefix="1" applyFont="1" applyBorder="1" applyAlignment="1">
      <alignment horizontal="left" vertical="center" wrapText="1"/>
    </xf>
    <xf numFmtId="0" fontId="3" fillId="0" borderId="9" xfId="0" quotePrefix="1" applyFont="1" applyBorder="1" applyAlignment="1">
      <alignment horizontal="center" vertical="center" wrapText="1"/>
    </xf>
    <xf numFmtId="0" fontId="3" fillId="0" borderId="10" xfId="0" quotePrefix="1" applyFont="1" applyBorder="1" applyAlignment="1">
      <alignment horizontal="center" vertical="center" wrapText="1"/>
    </xf>
    <xf numFmtId="0" fontId="3" fillId="0" borderId="11" xfId="0" quotePrefix="1" applyFont="1" applyBorder="1" applyAlignment="1">
      <alignment horizontal="center" vertical="center" wrapText="1"/>
    </xf>
    <xf numFmtId="0" fontId="11" fillId="0" borderId="9" xfId="0" quotePrefix="1" applyFont="1" applyBorder="1" applyAlignment="1">
      <alignment horizontal="center" vertical="center" wrapText="1"/>
    </xf>
    <xf numFmtId="0" fontId="11" fillId="0" borderId="10" xfId="0" quotePrefix="1" applyFont="1" applyBorder="1" applyAlignment="1">
      <alignment horizontal="center" vertical="center" wrapText="1"/>
    </xf>
    <xf numFmtId="0" fontId="11" fillId="0" borderId="11" xfId="0" quotePrefix="1" applyFont="1" applyBorder="1" applyAlignment="1">
      <alignment horizontal="center" vertical="center" wrapText="1"/>
    </xf>
    <xf numFmtId="0" fontId="3" fillId="0" borderId="9" xfId="0" quotePrefix="1" applyFont="1" applyBorder="1" applyAlignment="1">
      <alignment horizontal="center" vertical="center" textRotation="90" wrapText="1"/>
    </xf>
    <xf numFmtId="0" fontId="3" fillId="0" borderId="10" xfId="0" quotePrefix="1" applyFont="1" applyBorder="1" applyAlignment="1">
      <alignment horizontal="center" vertical="center" textRotation="90" wrapText="1"/>
    </xf>
    <xf numFmtId="0" fontId="3" fillId="0" borderId="11" xfId="0" quotePrefix="1" applyFont="1" applyBorder="1" applyAlignment="1">
      <alignment horizontal="center" vertical="center" textRotation="90" wrapText="1"/>
    </xf>
    <xf numFmtId="0" fontId="10" fillId="0" borderId="10" xfId="0" applyFont="1" applyBorder="1" applyAlignment="1">
      <alignment horizontal="left" vertical="top" wrapText="1"/>
    </xf>
    <xf numFmtId="0" fontId="10" fillId="0" borderId="11" xfId="0" applyFont="1" applyBorder="1" applyAlignment="1">
      <alignment horizontal="left" vertical="top" wrapText="1"/>
    </xf>
    <xf numFmtId="0" fontId="27" fillId="0" borderId="10" xfId="0" applyFont="1" applyBorder="1" applyAlignment="1">
      <alignment horizontal="left" vertical="top" wrapText="1"/>
    </xf>
    <xf numFmtId="0" fontId="27" fillId="0" borderId="11" xfId="0" applyFont="1" applyBorder="1" applyAlignment="1">
      <alignment horizontal="left" vertical="top" wrapText="1"/>
    </xf>
    <xf numFmtId="0" fontId="12" fillId="0" borderId="9" xfId="0" quotePrefix="1" applyFont="1" applyBorder="1" applyAlignment="1">
      <alignment horizontal="left" vertical="center" wrapText="1"/>
    </xf>
    <xf numFmtId="0" fontId="12" fillId="0" borderId="10" xfId="0" quotePrefix="1" applyFont="1" applyBorder="1" applyAlignment="1">
      <alignment horizontal="left" vertical="center" wrapText="1"/>
    </xf>
    <xf numFmtId="0" fontId="12" fillId="0" borderId="11" xfId="0" quotePrefix="1" applyFont="1" applyBorder="1" applyAlignment="1">
      <alignment horizontal="left" vertical="center" wrapText="1"/>
    </xf>
    <xf numFmtId="0" fontId="9" fillId="0" borderId="11" xfId="0" quotePrefix="1" applyFont="1" applyBorder="1" applyAlignment="1">
      <alignment horizontal="left" vertical="center" wrapText="1"/>
    </xf>
    <xf numFmtId="0" fontId="11" fillId="0" borderId="9" xfId="0" quotePrefix="1" applyFont="1" applyBorder="1" applyAlignment="1">
      <alignment horizontal="center" vertical="center" textRotation="90" wrapText="1"/>
    </xf>
    <xf numFmtId="0" fontId="11" fillId="0" borderId="10" xfId="0" quotePrefix="1" applyFont="1" applyBorder="1" applyAlignment="1">
      <alignment horizontal="center" vertical="center" textRotation="90" wrapText="1"/>
    </xf>
    <xf numFmtId="0" fontId="11" fillId="0" borderId="11" xfId="0" quotePrefix="1" applyFont="1" applyBorder="1" applyAlignment="1">
      <alignment horizontal="center" vertical="center" textRotation="90" wrapText="1"/>
    </xf>
    <xf numFmtId="0" fontId="11" fillId="0" borderId="9" xfId="0" applyFont="1" applyBorder="1" applyAlignment="1">
      <alignment horizontal="center" vertical="top"/>
    </xf>
    <xf numFmtId="0" fontId="11" fillId="0" borderId="10" xfId="0" applyFont="1" applyBorder="1" applyAlignment="1">
      <alignment horizontal="center" vertical="top"/>
    </xf>
    <xf numFmtId="0" fontId="11" fillId="0" borderId="11" xfId="0" applyFont="1" applyBorder="1" applyAlignment="1">
      <alignment horizontal="center" vertical="top"/>
    </xf>
    <xf numFmtId="0" fontId="3" fillId="0" borderId="3" xfId="0" applyFont="1" applyBorder="1" applyAlignment="1">
      <alignment horizontal="center" vertical="center" textRotation="90" wrapText="1"/>
    </xf>
    <xf numFmtId="0" fontId="9" fillId="0" borderId="10" xfId="0" quotePrefix="1" applyFont="1" applyBorder="1" applyAlignment="1">
      <alignment horizontal="left" vertical="top" wrapText="1"/>
    </xf>
    <xf numFmtId="0" fontId="15" fillId="0" borderId="9" xfId="0" quotePrefix="1" applyFont="1" applyBorder="1" applyAlignment="1">
      <alignment horizontal="center" vertical="center" wrapText="1"/>
    </xf>
    <xf numFmtId="0" fontId="15" fillId="0" borderId="10" xfId="0" quotePrefix="1" applyFont="1" applyBorder="1" applyAlignment="1">
      <alignment horizontal="center" vertical="center" wrapText="1"/>
    </xf>
    <xf numFmtId="0" fontId="15" fillId="0" borderId="11" xfId="0" quotePrefix="1" applyFont="1" applyBorder="1" applyAlignment="1">
      <alignment horizontal="center" vertical="center" wrapText="1"/>
    </xf>
    <xf numFmtId="0" fontId="3" fillId="0" borderId="3" xfId="0" applyFont="1" applyBorder="1" applyAlignment="1">
      <alignment horizontal="center" vertical="center" wrapText="1"/>
    </xf>
    <xf numFmtId="0" fontId="3" fillId="2" borderId="3" xfId="0" applyFont="1" applyFill="1" applyBorder="1" applyAlignment="1">
      <alignment horizontal="left" vertical="center" wrapText="1"/>
    </xf>
    <xf numFmtId="0" fontId="3" fillId="6" borderId="3" xfId="0" applyFont="1" applyFill="1" applyBorder="1" applyAlignment="1">
      <alignment horizontal="left" vertical="center" wrapText="1"/>
    </xf>
    <xf numFmtId="0" fontId="3" fillId="4" borderId="3" xfId="0" applyFont="1" applyFill="1" applyBorder="1" applyAlignment="1">
      <alignment horizontal="left" vertical="center" wrapText="1"/>
    </xf>
    <xf numFmtId="0" fontId="8" fillId="0" borderId="10" xfId="0" applyFont="1" applyBorder="1" applyAlignment="1">
      <alignment horizontal="center"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11" fillId="0" borderId="9" xfId="0" applyFont="1" applyBorder="1" applyAlignment="1">
      <alignment horizontal="left" vertical="center" wrapText="1"/>
    </xf>
    <xf numFmtId="0" fontId="0" fillId="0" borderId="11" xfId="0" applyBorder="1" applyAlignment="1">
      <alignment horizontal="left" vertical="center" wrapText="1"/>
    </xf>
    <xf numFmtId="0" fontId="9" fillId="0" borderId="9" xfId="0" applyFont="1" applyBorder="1" applyAlignment="1">
      <alignment horizontal="center" vertical="top" wrapText="1"/>
    </xf>
    <xf numFmtId="0" fontId="9" fillId="0" borderId="10" xfId="0" applyFont="1" applyBorder="1" applyAlignment="1">
      <alignment horizontal="center" vertical="top" wrapText="1"/>
    </xf>
    <xf numFmtId="0" fontId="9" fillId="0" borderId="11" xfId="0" applyFont="1" applyBorder="1" applyAlignment="1">
      <alignment horizontal="center" vertical="top" wrapText="1"/>
    </xf>
    <xf numFmtId="0" fontId="9" fillId="0" borderId="9" xfId="0" applyFont="1" applyBorder="1" applyAlignment="1">
      <alignment horizontal="center" vertical="center" textRotation="90"/>
    </xf>
    <xf numFmtId="0" fontId="9" fillId="0" borderId="10" xfId="0" applyFont="1" applyBorder="1" applyAlignment="1">
      <alignment horizontal="center" vertical="center" textRotation="90"/>
    </xf>
    <xf numFmtId="0" fontId="9" fillId="0" borderId="11" xfId="0" applyFont="1" applyBorder="1" applyAlignment="1">
      <alignment horizontal="center" vertical="center" textRotation="90"/>
    </xf>
    <xf numFmtId="0" fontId="21" fillId="8" borderId="9" xfId="0" applyFont="1" applyFill="1" applyBorder="1" applyAlignment="1">
      <alignment horizontal="center" vertical="center" wrapText="1"/>
    </xf>
    <xf numFmtId="0" fontId="21" fillId="8" borderId="11" xfId="0" applyFont="1" applyFill="1" applyBorder="1" applyAlignment="1">
      <alignment horizontal="center" vertical="center" wrapText="1"/>
    </xf>
    <xf numFmtId="0" fontId="10" fillId="0" borderId="9" xfId="0" applyFont="1" applyBorder="1" applyAlignment="1">
      <alignment horizontal="center" vertical="center" wrapText="1"/>
    </xf>
    <xf numFmtId="0" fontId="10" fillId="0" borderId="11" xfId="0" applyFont="1" applyBorder="1" applyAlignment="1">
      <alignment horizontal="center" vertical="center" wrapText="1"/>
    </xf>
    <xf numFmtId="0" fontId="8" fillId="0" borderId="9" xfId="0" applyFont="1" applyBorder="1" applyAlignment="1">
      <alignment horizontal="center" vertical="center" textRotation="90"/>
    </xf>
    <xf numFmtId="0" fontId="8" fillId="0" borderId="10" xfId="0" applyFont="1" applyBorder="1" applyAlignment="1">
      <alignment horizontal="center" vertical="center" textRotation="90"/>
    </xf>
    <xf numFmtId="0" fontId="8" fillId="0" borderId="11" xfId="0" applyFont="1" applyBorder="1" applyAlignment="1">
      <alignment horizontal="center" vertical="center" textRotation="90"/>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2" fillId="0" borderId="3" xfId="0" applyFont="1" applyBorder="1" applyAlignment="1">
      <alignment horizontal="left" vertical="center" wrapText="1"/>
    </xf>
    <xf numFmtId="0" fontId="8" fillId="0" borderId="3" xfId="0" applyFont="1" applyBorder="1" applyAlignment="1">
      <alignment horizontal="left" vertical="center" wrapText="1"/>
    </xf>
    <xf numFmtId="0" fontId="8" fillId="0" borderId="9" xfId="0" quotePrefix="1" applyFont="1" applyFill="1" applyBorder="1" applyAlignment="1">
      <alignment horizontal="left" vertical="center" wrapText="1"/>
    </xf>
    <xf numFmtId="0" fontId="8" fillId="0" borderId="11" xfId="0" quotePrefix="1" applyFont="1" applyFill="1" applyBorder="1" applyAlignment="1">
      <alignment horizontal="left" vertical="center" wrapText="1"/>
    </xf>
    <xf numFmtId="0" fontId="12" fillId="0" borderId="9" xfId="0" applyFont="1" applyFill="1" applyBorder="1" applyAlignment="1">
      <alignment horizontal="left" vertical="center" wrapText="1"/>
    </xf>
    <xf numFmtId="0" fontId="12" fillId="0" borderId="10"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9" fillId="0" borderId="3" xfId="0" applyFont="1" applyBorder="1" applyAlignment="1">
      <alignment horizontal="center" vertical="center"/>
    </xf>
    <xf numFmtId="0" fontId="11" fillId="0" borderId="3" xfId="0" applyFont="1" applyBorder="1" applyAlignment="1">
      <alignment horizontal="center" vertical="center"/>
    </xf>
    <xf numFmtId="0" fontId="3" fillId="4" borderId="3" xfId="0" applyFont="1" applyFill="1" applyBorder="1" applyAlignment="1">
      <alignment horizontal="left" vertical="center"/>
    </xf>
    <xf numFmtId="0" fontId="3" fillId="6" borderId="3" xfId="0" applyFont="1" applyFill="1" applyBorder="1" applyAlignment="1">
      <alignment horizontal="left"/>
    </xf>
    <xf numFmtId="0" fontId="3" fillId="2" borderId="3" xfId="0" applyFont="1" applyFill="1" applyBorder="1" applyAlignment="1">
      <alignment horizontal="left"/>
    </xf>
    <xf numFmtId="0" fontId="8" fillId="0" borderId="3" xfId="0" quotePrefix="1" applyFont="1" applyBorder="1" applyAlignment="1">
      <alignment horizontal="left" vertical="center" wrapText="1"/>
    </xf>
    <xf numFmtId="0" fontId="12" fillId="0" borderId="3" xfId="0" quotePrefix="1" applyFont="1" applyBorder="1" applyAlignment="1">
      <alignment horizontal="left" vertical="center" wrapText="1"/>
    </xf>
    <xf numFmtId="0" fontId="17" fillId="0" borderId="9" xfId="0" applyFont="1" applyBorder="1" applyAlignment="1">
      <alignment horizontal="center" vertical="center"/>
    </xf>
    <xf numFmtId="0" fontId="17" fillId="0" borderId="11" xfId="0" applyFont="1" applyBorder="1" applyAlignment="1">
      <alignment horizontal="center" vertical="center"/>
    </xf>
    <xf numFmtId="0" fontId="18" fillId="0" borderId="9" xfId="0" applyFont="1" applyBorder="1" applyAlignment="1">
      <alignment horizontal="center" vertical="center"/>
    </xf>
    <xf numFmtId="0" fontId="18" fillId="0" borderId="11" xfId="0" applyFont="1" applyBorder="1" applyAlignment="1">
      <alignment horizontal="center" vertical="center"/>
    </xf>
    <xf numFmtId="0" fontId="34" fillId="0" borderId="9" xfId="0" applyFont="1" applyBorder="1" applyAlignment="1">
      <alignment horizontal="center" vertical="center"/>
    </xf>
    <xf numFmtId="0" fontId="34" fillId="0" borderId="10" xfId="0" applyFont="1" applyBorder="1" applyAlignment="1">
      <alignment horizontal="center" vertical="center"/>
    </xf>
    <xf numFmtId="0" fontId="34" fillId="0" borderId="11" xfId="0" applyFont="1" applyBorder="1" applyAlignment="1">
      <alignment horizontal="center" vertical="center"/>
    </xf>
    <xf numFmtId="0" fontId="36" fillId="0" borderId="9" xfId="0" applyFont="1" applyBorder="1" applyAlignment="1">
      <alignment horizontal="center" vertical="center"/>
    </xf>
    <xf numFmtId="0" fontId="36" fillId="0" borderId="10" xfId="0" applyFont="1" applyBorder="1" applyAlignment="1">
      <alignment horizontal="center" vertical="center"/>
    </xf>
    <xf numFmtId="0" fontId="36" fillId="0" borderId="11" xfId="0" applyFont="1" applyBorder="1" applyAlignment="1">
      <alignment horizontal="center" vertical="center"/>
    </xf>
    <xf numFmtId="0" fontId="38" fillId="0" borderId="9" xfId="0" applyFont="1" applyBorder="1" applyAlignment="1">
      <alignment horizontal="left" vertical="center" wrapText="1"/>
    </xf>
    <xf numFmtId="0" fontId="38" fillId="0" borderId="10" xfId="0" applyFont="1" applyBorder="1" applyAlignment="1">
      <alignment horizontal="left" vertical="center" wrapText="1"/>
    </xf>
    <xf numFmtId="0" fontId="38" fillId="0" borderId="11" xfId="0" applyFont="1" applyBorder="1" applyAlignment="1">
      <alignment horizontal="left" vertical="center" wrapText="1"/>
    </xf>
    <xf numFmtId="0" fontId="34" fillId="0" borderId="1" xfId="0" applyFont="1" applyBorder="1" applyAlignment="1">
      <alignment horizontal="center" vertical="center"/>
    </xf>
    <xf numFmtId="0" fontId="34" fillId="0" borderId="2" xfId="0" applyFont="1" applyBorder="1" applyAlignment="1">
      <alignment horizontal="center" vertical="center"/>
    </xf>
    <xf numFmtId="0" fontId="34" fillId="0" borderId="7" xfId="0" applyFont="1" applyBorder="1" applyAlignment="1">
      <alignment horizontal="center" vertical="center"/>
    </xf>
    <xf numFmtId="0" fontId="34" fillId="0" borderId="8" xfId="0" applyFont="1" applyBorder="1" applyAlignment="1">
      <alignment horizontal="center" vertical="center"/>
    </xf>
    <xf numFmtId="0" fontId="35" fillId="0" borderId="3" xfId="0" applyFont="1" applyBorder="1" applyAlignment="1">
      <alignment horizontal="center" vertical="center" wrapText="1"/>
    </xf>
    <xf numFmtId="0" fontId="35" fillId="0" borderId="3" xfId="0" applyFont="1" applyBorder="1" applyAlignment="1">
      <alignment horizontal="center" vertical="center"/>
    </xf>
    <xf numFmtId="0" fontId="34" fillId="0" borderId="13" xfId="0" applyFont="1" applyBorder="1" applyAlignment="1">
      <alignment horizontal="center" vertical="center"/>
    </xf>
    <xf numFmtId="0" fontId="34" fillId="0" borderId="12" xfId="0" applyFont="1" applyBorder="1" applyAlignment="1">
      <alignment horizontal="center" vertical="center"/>
    </xf>
    <xf numFmtId="0" fontId="35" fillId="0" borderId="9" xfId="0" applyFont="1" applyBorder="1" applyAlignment="1">
      <alignment horizontal="left" vertical="center" wrapText="1"/>
    </xf>
    <xf numFmtId="0" fontId="35" fillId="0" borderId="10" xfId="0" applyFont="1" applyBorder="1" applyAlignment="1">
      <alignment horizontal="left" vertical="center" wrapText="1"/>
    </xf>
    <xf numFmtId="0" fontId="35" fillId="0" borderId="11" xfId="0" applyFont="1" applyBorder="1" applyAlignment="1">
      <alignment horizontal="left" vertical="center" wrapText="1"/>
    </xf>
    <xf numFmtId="0" fontId="35" fillId="0" borderId="9" xfId="0" applyFont="1" applyBorder="1" applyAlignment="1">
      <alignment horizontal="center" vertical="center"/>
    </xf>
    <xf numFmtId="0" fontId="35" fillId="0" borderId="10" xfId="0" applyFont="1" applyBorder="1" applyAlignment="1">
      <alignment horizontal="center" vertical="center"/>
    </xf>
    <xf numFmtId="0" fontId="35" fillId="0" borderId="11" xfId="0" applyFont="1" applyBorder="1" applyAlignment="1">
      <alignment horizontal="center" vertical="center"/>
    </xf>
    <xf numFmtId="0" fontId="5" fillId="0" borderId="9" xfId="0" applyFont="1" applyBorder="1" applyAlignment="1">
      <alignment horizontal="center"/>
    </xf>
    <xf numFmtId="0" fontId="5" fillId="0" borderId="11" xfId="0" applyFont="1" applyBorder="1" applyAlignment="1">
      <alignment horizont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34" fillId="0" borderId="9" xfId="0" applyFont="1" applyFill="1" applyBorder="1" applyAlignment="1">
      <alignment horizontal="center" vertical="center"/>
    </xf>
    <xf numFmtId="0" fontId="34" fillId="0" borderId="11" xfId="0" applyFont="1" applyFill="1" applyBorder="1" applyAlignment="1">
      <alignment horizontal="center" vertical="center"/>
    </xf>
    <xf numFmtId="0" fontId="34" fillId="0" borderId="10" xfId="0" applyFont="1" applyFill="1" applyBorder="1" applyAlignment="1">
      <alignment horizontal="center" vertical="center"/>
    </xf>
    <xf numFmtId="0" fontId="34" fillId="0" borderId="9" xfId="0" applyFont="1" applyBorder="1" applyAlignment="1">
      <alignment horizontal="left" vertical="center"/>
    </xf>
    <xf numFmtId="0" fontId="34" fillId="0" borderId="10" xfId="0" applyFont="1" applyBorder="1" applyAlignment="1">
      <alignment horizontal="left" vertical="center"/>
    </xf>
    <xf numFmtId="0" fontId="34" fillId="0" borderId="11" xfId="0" applyFont="1" applyBorder="1" applyAlignment="1">
      <alignment horizontal="left" vertical="center"/>
    </xf>
    <xf numFmtId="0" fontId="35" fillId="0" borderId="9" xfId="0" quotePrefix="1" applyFont="1" applyBorder="1" applyAlignment="1">
      <alignment horizontal="center" vertical="center" wrapText="1"/>
    </xf>
    <xf numFmtId="0" fontId="35" fillId="0" borderId="10" xfId="0" quotePrefix="1" applyFont="1" applyBorder="1" applyAlignment="1">
      <alignment horizontal="center" vertical="center" wrapText="1"/>
    </xf>
    <xf numFmtId="0" fontId="35" fillId="0" borderId="11" xfId="0" quotePrefix="1" applyFont="1" applyBorder="1" applyAlignment="1">
      <alignment horizontal="center" vertical="center" wrapText="1"/>
    </xf>
    <xf numFmtId="0" fontId="7" fillId="0" borderId="9" xfId="0" quotePrefix="1" applyFont="1" applyBorder="1" applyAlignment="1">
      <alignment horizontal="center" vertical="center" wrapText="1"/>
    </xf>
    <xf numFmtId="0" fontId="7" fillId="0" borderId="10" xfId="0" quotePrefix="1" applyFont="1" applyBorder="1" applyAlignment="1">
      <alignment horizontal="center" vertical="center" wrapText="1"/>
    </xf>
    <xf numFmtId="0" fontId="7" fillId="0" borderId="11" xfId="0" quotePrefix="1" applyFont="1" applyBorder="1" applyAlignment="1">
      <alignment horizontal="center" vertical="center" wrapText="1"/>
    </xf>
    <xf numFmtId="0" fontId="35" fillId="0" borderId="9" xfId="0" applyFont="1" applyBorder="1" applyAlignment="1">
      <alignment vertical="center" wrapText="1"/>
    </xf>
    <xf numFmtId="0" fontId="35" fillId="0" borderId="10" xfId="0" applyFont="1" applyBorder="1" applyAlignment="1">
      <alignment vertical="center" wrapText="1"/>
    </xf>
    <xf numFmtId="0" fontId="5" fillId="0" borderId="10" xfId="0" applyFont="1" applyBorder="1" applyAlignment="1">
      <alignment vertical="center" wrapText="1"/>
    </xf>
    <xf numFmtId="0" fontId="5" fillId="0" borderId="11" xfId="0" applyFont="1" applyBorder="1" applyAlignment="1">
      <alignmen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3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35" fillId="0" borderId="9" xfId="0" quotePrefix="1" applyFont="1" applyFill="1" applyBorder="1" applyAlignment="1">
      <alignment horizontal="center" vertical="center" wrapText="1"/>
    </xf>
    <xf numFmtId="0" fontId="35" fillId="0" borderId="11" xfId="0" quotePrefix="1" applyFont="1" applyFill="1" applyBorder="1" applyAlignment="1">
      <alignment horizontal="center" vertical="center" wrapText="1"/>
    </xf>
    <xf numFmtId="0" fontId="35" fillId="0" borderId="9" xfId="0" applyFont="1" applyFill="1" applyBorder="1" applyAlignment="1">
      <alignment horizontal="center" vertical="center"/>
    </xf>
    <xf numFmtId="0" fontId="35" fillId="0" borderId="10" xfId="0" applyFont="1" applyFill="1" applyBorder="1" applyAlignment="1">
      <alignment horizontal="center" vertical="center"/>
    </xf>
    <xf numFmtId="0" fontId="35" fillId="0" borderId="11" xfId="0" applyFont="1" applyFill="1" applyBorder="1" applyAlignment="1">
      <alignment horizontal="center" vertical="center"/>
    </xf>
    <xf numFmtId="0" fontId="34" fillId="0" borderId="9" xfId="0" quotePrefix="1" applyFont="1" applyBorder="1" applyAlignment="1">
      <alignment horizontal="center" vertical="center" wrapText="1"/>
    </xf>
    <xf numFmtId="0" fontId="34" fillId="0" borderId="10" xfId="0" quotePrefix="1" applyFont="1" applyBorder="1" applyAlignment="1">
      <alignment horizontal="center" vertical="center" wrapText="1"/>
    </xf>
    <xf numFmtId="0" fontId="34" fillId="0" borderId="11" xfId="0" quotePrefix="1" applyFont="1" applyBorder="1" applyAlignment="1">
      <alignment horizontal="center" vertical="center" wrapText="1"/>
    </xf>
    <xf numFmtId="0" fontId="36" fillId="0" borderId="9" xfId="0" quotePrefix="1" applyFont="1" applyBorder="1" applyAlignment="1">
      <alignment horizontal="center" vertical="center" wrapText="1"/>
    </xf>
    <xf numFmtId="0" fontId="36" fillId="0" borderId="10" xfId="0" quotePrefix="1" applyFont="1" applyBorder="1" applyAlignment="1">
      <alignment horizontal="center" vertical="center" wrapText="1"/>
    </xf>
    <xf numFmtId="0" fontId="36" fillId="0" borderId="11" xfId="0" quotePrefix="1" applyFont="1" applyBorder="1" applyAlignment="1">
      <alignment horizontal="center" vertical="center" wrapText="1"/>
    </xf>
    <xf numFmtId="0" fontId="35" fillId="0" borderId="9" xfId="0" quotePrefix="1" applyFont="1" applyBorder="1" applyAlignment="1">
      <alignment horizontal="left" vertical="center" wrapText="1"/>
    </xf>
    <xf numFmtId="0" fontId="35" fillId="0" borderId="10" xfId="0" quotePrefix="1" applyFont="1" applyBorder="1" applyAlignment="1">
      <alignment horizontal="left" vertical="center" wrapText="1"/>
    </xf>
    <xf numFmtId="0" fontId="35" fillId="0" borderId="11" xfId="0" quotePrefix="1" applyFont="1" applyBorder="1" applyAlignment="1">
      <alignment horizontal="left" vertical="center" wrapText="1"/>
    </xf>
    <xf numFmtId="0" fontId="38" fillId="0" borderId="9" xfId="0" quotePrefix="1" applyFont="1" applyBorder="1" applyAlignment="1">
      <alignment horizontal="left" vertical="top" wrapText="1"/>
    </xf>
    <xf numFmtId="0" fontId="38" fillId="0" borderId="10" xfId="0" quotePrefix="1" applyFont="1" applyBorder="1" applyAlignment="1">
      <alignment horizontal="left" vertical="top" wrapText="1"/>
    </xf>
    <xf numFmtId="0" fontId="38" fillId="0" borderId="11" xfId="0" quotePrefix="1" applyFont="1" applyBorder="1" applyAlignment="1">
      <alignment horizontal="left" vertical="top" wrapText="1"/>
    </xf>
    <xf numFmtId="0" fontId="36" fillId="0" borderId="9" xfId="0" applyFont="1" applyFill="1" applyBorder="1" applyAlignment="1">
      <alignment horizontal="center" vertical="center"/>
    </xf>
    <xf numFmtId="0" fontId="36" fillId="0" borderId="11" xfId="0" applyFont="1" applyFill="1" applyBorder="1" applyAlignment="1">
      <alignment horizontal="center" vertical="center"/>
    </xf>
    <xf numFmtId="0" fontId="35" fillId="0" borderId="9" xfId="0" quotePrefix="1" applyFont="1" applyBorder="1" applyAlignment="1">
      <alignment horizontal="left" vertical="top" wrapText="1"/>
    </xf>
    <xf numFmtId="0" fontId="35" fillId="0" borderId="11" xfId="0" quotePrefix="1" applyFont="1" applyBorder="1" applyAlignment="1">
      <alignment horizontal="left" vertical="top" wrapText="1"/>
    </xf>
    <xf numFmtId="0" fontId="38" fillId="0" borderId="9" xfId="0" quotePrefix="1" applyFont="1" applyBorder="1" applyAlignment="1">
      <alignment horizontal="left" vertical="center" wrapText="1"/>
    </xf>
    <xf numFmtId="0" fontId="38" fillId="0" borderId="10" xfId="0" quotePrefix="1" applyFont="1" applyBorder="1" applyAlignment="1">
      <alignment horizontal="left" vertical="center" wrapText="1"/>
    </xf>
    <xf numFmtId="0" fontId="38" fillId="0" borderId="11" xfId="0" quotePrefix="1" applyFont="1" applyBorder="1" applyAlignment="1">
      <alignment horizontal="left" vertical="center" wrapText="1"/>
    </xf>
  </cellXfs>
  <cellStyles count="4">
    <cellStyle name="Hivatkozás" xfId="3" builtinId="8"/>
    <cellStyle name="Normál" xfId="0" builtinId="0"/>
    <cellStyle name="Normal 2" xfId="1"/>
    <cellStyle name="Százalék" xfId="2" builtinId="5"/>
  </cellStyles>
  <dxfs count="77">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H$6" lockText="1" noThreeD="1"/>
</file>

<file path=xl/ctrlProps/ctrlProp2.xml><?xml version="1.0" encoding="utf-8"?>
<formControlPr xmlns="http://schemas.microsoft.com/office/spreadsheetml/2009/9/main" objectType="CheckBox" fmlaLink="$H$7" lockText="1" noThreeD="1"/>
</file>

<file path=xl/ctrlProps/ctrlProp3.xml><?xml version="1.0" encoding="utf-8"?>
<formControlPr xmlns="http://schemas.microsoft.com/office/spreadsheetml/2009/9/main" objectType="CheckBox" fmlaLink="$H$8" lockText="1" noThreeD="1"/>
</file>

<file path=xl/ctrlProps/ctrlProp4.xml><?xml version="1.0" encoding="utf-8"?>
<formControlPr xmlns="http://schemas.microsoft.com/office/spreadsheetml/2009/9/main" objectType="CheckBox" fmlaLink="$H$9" lockText="1" noThreeD="1"/>
</file>

<file path=xl/ctrlProps/ctrlProp5.xml><?xml version="1.0" encoding="utf-8"?>
<formControlPr xmlns="http://schemas.microsoft.com/office/spreadsheetml/2009/9/main" objectType="CheckBox" fmlaLink="$H$10" lockText="1" noThreeD="1"/>
</file>

<file path=xl/ctrlProps/ctrlProp6.xml><?xml version="1.0" encoding="utf-8"?>
<formControlPr xmlns="http://schemas.microsoft.com/office/spreadsheetml/2009/9/main" objectType="CheckBox" fmlaLink="$H$11" lockText="1" noThreeD="1"/>
</file>

<file path=xl/ctrlProps/ctrlProp7.xml><?xml version="1.0" encoding="utf-8"?>
<formControlPr xmlns="http://schemas.microsoft.com/office/spreadsheetml/2009/9/main" objectType="CheckBox" fmlaLink="$H$12" lockText="1" noThreeD="1"/>
</file>

<file path=xl/ctrlProps/ctrlProp8.xml><?xml version="1.0" encoding="utf-8"?>
<formControlPr xmlns="http://schemas.microsoft.com/office/spreadsheetml/2009/9/main" objectType="CheckBox" fmlaLink="$H$13" lockText="1" noThreeD="1"/>
</file>

<file path=xl/ctrlProps/ctrlProp9.xml><?xml version="1.0" encoding="utf-8"?>
<formControlPr xmlns="http://schemas.microsoft.com/office/spreadsheetml/2009/9/main" objectType="CheckBox" fmlaLink="$H$14" lockText="1" noThreeD="1"/>
</file>

<file path=xl/ctrlProps/ctrlProp10.xml><?xml version="1.0" encoding="utf-8"?>
<formControlPr xmlns="http://schemas.microsoft.com/office/spreadsheetml/2009/9/main" objectType="CheckBox" fmlaLink="$H$15" lockText="1" noThreeD="1"/>
</file>

<file path=xl/ctrlProps/ctrlProp11.xml><?xml version="1.0" encoding="utf-8"?>
<formControlPr xmlns="http://schemas.microsoft.com/office/spreadsheetml/2009/9/main" objectType="CheckBox" fmlaLink="$H$16" lockText="1" noThreeD="1"/>
</file>

<file path=xl/ctrlProps/ctrlProp12.xml><?xml version="1.0" encoding="utf-8"?>
<formControlPr xmlns="http://schemas.microsoft.com/office/spreadsheetml/2009/9/main" objectType="CheckBox" fmlaLink="$H$17" lockText="1" noThreeD="1"/>
</file>

<file path=xl/ctrlProps/ctrlProp13.xml><?xml version="1.0" encoding="utf-8"?>
<formControlPr xmlns="http://schemas.microsoft.com/office/spreadsheetml/2009/9/main" objectType="CheckBox" fmlaLink="$H$18" lockText="1" noThreeD="1"/>
</file>

<file path=xl/ctrlProps/ctrlProp14.xml><?xml version="1.0" encoding="utf-8"?>
<formControlPr xmlns="http://schemas.microsoft.com/office/spreadsheetml/2009/9/main" objectType="CheckBox" fmlaLink="$H$19" lockText="1" noThreeD="1"/>
</file>

<file path=xl/ctrlProps/ctrlProp15.xml><?xml version="1.0" encoding="utf-8"?>
<formControlPr xmlns="http://schemas.microsoft.com/office/spreadsheetml/2009/9/main" objectType="CheckBox" fmlaLink="$H$20" lockText="1" noThreeD="1"/>
</file>

<file path=xl/ctrlProps/ctrlProp16.xml><?xml version="1.0" encoding="utf-8"?>
<formControlPr xmlns="http://schemas.microsoft.com/office/spreadsheetml/2009/9/main" objectType="CheckBox" fmlaLink="$H$21" lockText="1" noThreeD="1"/>
</file>

<file path=xl/ctrlProps/ctrlProp17.xml><?xml version="1.0" encoding="utf-8"?>
<formControlPr xmlns="http://schemas.microsoft.com/office/spreadsheetml/2009/9/main" objectType="CheckBox" fmlaLink="$H$22" lockText="1" noThreeD="1"/>
</file>

<file path=xl/ctrlProps/ctrlProp18.xml><?xml version="1.0" encoding="utf-8"?>
<formControlPr xmlns="http://schemas.microsoft.com/office/spreadsheetml/2009/9/main" objectType="CheckBox" fmlaLink="$H$23" lockText="1" noThreeD="1"/>
</file>

<file path=xl/ctrlProps/ctrlProp19.xml><?xml version="1.0" encoding="utf-8"?>
<formControlPr xmlns="http://schemas.microsoft.com/office/spreadsheetml/2009/9/main" objectType="CheckBox" fmlaLink="$H$101" lockText="1" noThreeD="1"/>
</file>

<file path=xl/ctrlProps/ctrlProp20.xml><?xml version="1.0" encoding="utf-8"?>
<formControlPr xmlns="http://schemas.microsoft.com/office/spreadsheetml/2009/9/main" objectType="CheckBox" fmlaLink="$H$102" lockText="1" noThreeD="1"/>
</file>

<file path=xl/ctrlProps/ctrlProp21.xml><?xml version="1.0" encoding="utf-8"?>
<formControlPr xmlns="http://schemas.microsoft.com/office/spreadsheetml/2009/9/main" objectType="CheckBox" fmlaLink="$H$135" lockText="1" noThreeD="1"/>
</file>

<file path=xl/ctrlProps/ctrlProp22.xml><?xml version="1.0" encoding="utf-8"?>
<formControlPr xmlns="http://schemas.microsoft.com/office/spreadsheetml/2009/9/main" objectType="CheckBox" fmlaLink="$H$168" lockText="1" noThreeD="1"/>
</file>

<file path=xl/ctrlProps/ctrlProp23.xml><?xml version="1.0" encoding="utf-8"?>
<formControlPr xmlns="http://schemas.microsoft.com/office/spreadsheetml/2009/9/main" objectType="CheckBox" fmlaLink="$H$184" lockText="1" noThreeD="1"/>
</file>

<file path=xl/ctrlProps/ctrlProp24.xml><?xml version="1.0" encoding="utf-8"?>
<formControlPr xmlns="http://schemas.microsoft.com/office/spreadsheetml/2009/9/main" objectType="CheckBox" fmlaLink="$H$230" lockText="1" noThreeD="1"/>
</file>

<file path=xl/ctrlProps/ctrlProp25.xml><?xml version="1.0" encoding="utf-8"?>
<formControlPr xmlns="http://schemas.microsoft.com/office/spreadsheetml/2009/9/main" objectType="CheckBox" fmlaLink="$H$243" lockText="1" noThreeD="1"/>
</file>

<file path=xl/ctrlProps/ctrlProp26.xml><?xml version="1.0" encoding="utf-8"?>
<formControlPr xmlns="http://schemas.microsoft.com/office/spreadsheetml/2009/9/main" objectType="CheckBox" fmlaLink="#REF!" lockText="1" noThreeD="1"/>
</file>

<file path=xl/ctrlProps/ctrlProp27.xml><?xml version="1.0" encoding="utf-8"?>
<formControlPr xmlns="http://schemas.microsoft.com/office/spreadsheetml/2009/9/main" objectType="CheckBox" fmlaLink="#REF!" lockText="1" noThreeD="1"/>
</file>

<file path=xl/ctrlProps/ctrlProp28.xml><?xml version="1.0" encoding="utf-8"?>
<formControlPr xmlns="http://schemas.microsoft.com/office/spreadsheetml/2009/9/main" objectType="CheckBox" fmlaLink="#REF!" lockText="1" noThreeD="1"/>
</file>

<file path=xl/ctrlProps/ctrlProp29.xml><?xml version="1.0" encoding="utf-8"?>
<formControlPr xmlns="http://schemas.microsoft.com/office/spreadsheetml/2009/9/main" objectType="CheckBox" fmlaLink="#REF!" lockText="1" noThreeD="1"/>
</file>

<file path=xl/ctrlProps/ctrlProp30.xml><?xml version="1.0" encoding="utf-8"?>
<formControlPr xmlns="http://schemas.microsoft.com/office/spreadsheetml/2009/9/main" objectType="CheckBox" fmlaLink="#REF!" lockText="1" noThreeD="1"/>
</file>

<file path=xl/ctrlProps/ctrlProp31.xml><?xml version="1.0" encoding="utf-8"?>
<formControlPr xmlns="http://schemas.microsoft.com/office/spreadsheetml/2009/9/main" objectType="CheckBox" fmlaLink="#REF!" lockText="1" noThreeD="1"/>
</file>

<file path=xl/ctrlProps/ctrlProp32.xml><?xml version="1.0" encoding="utf-8"?>
<formControlPr xmlns="http://schemas.microsoft.com/office/spreadsheetml/2009/9/main" objectType="CheckBox" fmlaLink="#REF!" lockText="1" noThreeD="1"/>
</file>

<file path=xl/ctrlProps/ctrlProp33.xml><?xml version="1.0" encoding="utf-8"?>
<formControlPr xmlns="http://schemas.microsoft.com/office/spreadsheetml/2009/9/main" objectType="CheckBox" fmlaLink="#REF!" lockText="1" noThreeD="1"/>
</file>

<file path=xl/ctrlProps/ctrlProp34.xml><?xml version="1.0" encoding="utf-8"?>
<formControlPr xmlns="http://schemas.microsoft.com/office/spreadsheetml/2009/9/main" objectType="CheckBox" fmlaLink="#REF!" lockText="1" noThreeD="1"/>
</file>

<file path=xl/ctrlProps/ctrlProp35.xml><?xml version="1.0" encoding="utf-8"?>
<formControlPr xmlns="http://schemas.microsoft.com/office/spreadsheetml/2009/9/main" objectType="CheckBox" fmlaLink="#REF!" lockText="1" noThreeD="1"/>
</file>

<file path=xl/ctrlProps/ctrlProp36.xml><?xml version="1.0" encoding="utf-8"?>
<formControlPr xmlns="http://schemas.microsoft.com/office/spreadsheetml/2009/9/main" objectType="CheckBox" fmlaLink="#REF!" lockText="1" noThreeD="1"/>
</file>

<file path=xl/ctrlProps/ctrlProp37.xml><?xml version="1.0" encoding="utf-8"?>
<formControlPr xmlns="http://schemas.microsoft.com/office/spreadsheetml/2009/9/main" objectType="CheckBox" fmlaLink="#REF!" lockText="1" noThreeD="1"/>
</file>

<file path=xl/ctrlProps/ctrlProp38.xml><?xml version="1.0" encoding="utf-8"?>
<formControlPr xmlns="http://schemas.microsoft.com/office/spreadsheetml/2009/9/main" objectType="CheckBox" fmlaLink="#REF!" lockText="1" noThreeD="1"/>
</file>

<file path=xl/ctrlProps/ctrlProp39.xml><?xml version="1.0" encoding="utf-8"?>
<formControlPr xmlns="http://schemas.microsoft.com/office/spreadsheetml/2009/9/main" objectType="CheckBox" fmlaLink="#REF!" lockText="1" noThreeD="1"/>
</file>

<file path=xl/ctrlProps/ctrlProp40.xml><?xml version="1.0" encoding="utf-8"?>
<formControlPr xmlns="http://schemas.microsoft.com/office/spreadsheetml/2009/9/main" objectType="CheckBox" fmlaLink="#REF!" lockText="1" noThreeD="1"/>
</file>

<file path=xl/ctrlProps/ctrlProp41.xml><?xml version="1.0" encoding="utf-8"?>
<formControlPr xmlns="http://schemas.microsoft.com/office/spreadsheetml/2009/9/main" objectType="CheckBox" fmlaLink="#REF!" lockText="1" noThreeD="1"/>
</file>

<file path=xl/ctrlProps/ctrlProp42.xml><?xml version="1.0" encoding="utf-8"?>
<formControlPr xmlns="http://schemas.microsoft.com/office/spreadsheetml/2009/9/main" objectType="CheckBox" fmlaLink="#REF!" lockText="1" noThreeD="1"/>
</file>

<file path=xl/ctrlProps/ctrlProp43.xml><?xml version="1.0" encoding="utf-8"?>
<formControlPr xmlns="http://schemas.microsoft.com/office/spreadsheetml/2009/9/main" objectType="CheckBox" fmlaLink="#REF!" lockText="1" noThreeD="1"/>
</file>

<file path=xl/ctrlProps/ctrlProp44.xml><?xml version="1.0" encoding="utf-8"?>
<formControlPr xmlns="http://schemas.microsoft.com/office/spreadsheetml/2009/9/main" objectType="CheckBox" fmlaLink="#REF!" lockText="1" noThreeD="1"/>
</file>

<file path=xl/ctrlProps/ctrlProp45.xml><?xml version="1.0" encoding="utf-8"?>
<formControlPr xmlns="http://schemas.microsoft.com/office/spreadsheetml/2009/9/main" objectType="CheckBox" fmlaLink="#REF!" lockText="1" noThreeD="1"/>
</file>

<file path=xl/ctrlProps/ctrlProp46.xml><?xml version="1.0" encoding="utf-8"?>
<formControlPr xmlns="http://schemas.microsoft.com/office/spreadsheetml/2009/9/main" objectType="CheckBox" fmlaLink="#REF!" lockText="1" noThreeD="1"/>
</file>

<file path=xl/ctrlProps/ctrlProp47.xml><?xml version="1.0" encoding="utf-8"?>
<formControlPr xmlns="http://schemas.microsoft.com/office/spreadsheetml/2009/9/main" objectType="CheckBox" fmlaLink="$H$256" lockText="1" noThreeD="1"/>
</file>

<file path=xl/ctrlProps/ctrlProp48.xml><?xml version="1.0" encoding="utf-8"?>
<formControlPr xmlns="http://schemas.microsoft.com/office/spreadsheetml/2009/9/main" objectType="CheckBox" fmlaLink="$H$257" lockText="1" noThreeD="1"/>
</file>

<file path=xl/ctrlProps/ctrlProp49.xml><?xml version="1.0" encoding="utf-8"?>
<formControlPr xmlns="http://schemas.microsoft.com/office/spreadsheetml/2009/9/main" objectType="CheckBox" fmlaLink="$H$258" lockText="1" noThreeD="1"/>
</file>

<file path=xl/ctrlProps/ctrlProp50.xml><?xml version="1.0" encoding="utf-8"?>
<formControlPr xmlns="http://schemas.microsoft.com/office/spreadsheetml/2009/9/main" objectType="CheckBox" fmlaLink="$H$259" lockText="1" noThreeD="1"/>
</file>

<file path=xl/ctrlProps/ctrlProp51.xml><?xml version="1.0" encoding="utf-8"?>
<formControlPr xmlns="http://schemas.microsoft.com/office/spreadsheetml/2009/9/main" objectType="CheckBox" fmlaLink="$H$260" lockText="1" noThreeD="1"/>
</file>

<file path=xl/ctrlProps/ctrlProp52.xml><?xml version="1.0" encoding="utf-8"?>
<formControlPr xmlns="http://schemas.microsoft.com/office/spreadsheetml/2009/9/main" objectType="CheckBox" fmlaLink="$H$261" lockText="1" noThreeD="1"/>
</file>

<file path=xl/ctrlProps/ctrlProp53.xml><?xml version="1.0" encoding="utf-8"?>
<formControlPr xmlns="http://schemas.microsoft.com/office/spreadsheetml/2009/9/main" objectType="CheckBox" fmlaLink="$H$262" lockText="1" noThreeD="1"/>
</file>

<file path=xl/ctrlProps/ctrlProp54.xml><?xml version="1.0" encoding="utf-8"?>
<formControlPr xmlns="http://schemas.microsoft.com/office/spreadsheetml/2009/9/main" objectType="CheckBox" fmlaLink="$H$263" lockText="1" noThreeD="1"/>
</file>

<file path=xl/ctrlProps/ctrlProp55.xml><?xml version="1.0" encoding="utf-8"?>
<formControlPr xmlns="http://schemas.microsoft.com/office/spreadsheetml/2009/9/main" objectType="CheckBox" fmlaLink="$H$292" lockText="1" noThreeD="1"/>
</file>

<file path=xl/ctrlProps/ctrlProp56.xml><?xml version="1.0" encoding="utf-8"?>
<formControlPr xmlns="http://schemas.microsoft.com/office/spreadsheetml/2009/9/main" objectType="CheckBox" fmlaLink="$H$293" lockText="1" noThreeD="1"/>
</file>

<file path=xl/ctrlProps/ctrlProp57.xml><?xml version="1.0" encoding="utf-8"?>
<formControlPr xmlns="http://schemas.microsoft.com/office/spreadsheetml/2009/9/main" objectType="CheckBox" fmlaLink="$H$294" lockText="1" noThreeD="1"/>
</file>

<file path=xl/ctrlProps/ctrlProp58.xml><?xml version="1.0" encoding="utf-8"?>
<formControlPr xmlns="http://schemas.microsoft.com/office/spreadsheetml/2009/9/main" objectType="CheckBox" fmlaLink="$H$295" lockText="1" noThreeD="1"/>
</file>

<file path=xl/ctrlProps/ctrlProp59.xml><?xml version="1.0" encoding="utf-8"?>
<formControlPr xmlns="http://schemas.microsoft.com/office/spreadsheetml/2009/9/main" objectType="CheckBox" fmlaLink="$H$296" lockText="1" noThreeD="1"/>
</file>

<file path=xl/ctrlProps/ctrlProp60.xml><?xml version="1.0" encoding="utf-8"?>
<formControlPr xmlns="http://schemas.microsoft.com/office/spreadsheetml/2009/9/main" objectType="CheckBox" fmlaLink="$H$297" lockText="1" noThreeD="1"/>
</file>

<file path=xl/ctrlProps/ctrlProp61.xml><?xml version="1.0" encoding="utf-8"?>
<formControlPr xmlns="http://schemas.microsoft.com/office/spreadsheetml/2009/9/main" objectType="CheckBox" fmlaLink="$H$298" lockText="1" noThreeD="1"/>
</file>

<file path=xl/ctrlProps/ctrlProp62.xml><?xml version="1.0" encoding="utf-8"?>
<formControlPr xmlns="http://schemas.microsoft.com/office/spreadsheetml/2009/9/main" objectType="CheckBox" fmlaLink="$H$299" lockText="1" noThreeD="1"/>
</file>

<file path=xl/ctrlProps/ctrlProp63.xml><?xml version="1.0" encoding="utf-8"?>
<formControlPr xmlns="http://schemas.microsoft.com/office/spreadsheetml/2009/9/main" objectType="CheckBox" fmlaLink="$H$300" lockText="1" noThreeD="1"/>
</file>

<file path=xl/ctrlProps/ctrlProp64.xml><?xml version="1.0" encoding="utf-8"?>
<formControlPr xmlns="http://schemas.microsoft.com/office/spreadsheetml/2009/9/main" objectType="CheckBox" fmlaLink="$H$301" lockText="1" noThreeD="1"/>
</file>

<file path=xl/ctrlProps/ctrlProp65.xml><?xml version="1.0" encoding="utf-8"?>
<formControlPr xmlns="http://schemas.microsoft.com/office/spreadsheetml/2009/9/main" objectType="CheckBox" fmlaLink="$H$302" lockText="1" noThreeD="1"/>
</file>

<file path=xl/ctrlProps/ctrlProp66.xml><?xml version="1.0" encoding="utf-8"?>
<formControlPr xmlns="http://schemas.microsoft.com/office/spreadsheetml/2009/9/main" objectType="CheckBox" fmlaLink="$H$303" lockText="1" noThreeD="1"/>
</file>

<file path=xl/ctrlProps/ctrlProp67.xml><?xml version="1.0" encoding="utf-8"?>
<formControlPr xmlns="http://schemas.microsoft.com/office/spreadsheetml/2009/9/main" objectType="CheckBox" fmlaLink="$H$304" lockText="1" noThreeD="1"/>
</file>

<file path=xl/ctrlProps/ctrlProp68.xml><?xml version="1.0" encoding="utf-8"?>
<formControlPr xmlns="http://schemas.microsoft.com/office/spreadsheetml/2009/9/main" objectType="CheckBox" fmlaLink="$H$305" lockText="1" noThreeD="1"/>
</file>

<file path=xl/ctrlProps/ctrlProp69.xml><?xml version="1.0" encoding="utf-8"?>
<formControlPr xmlns="http://schemas.microsoft.com/office/spreadsheetml/2009/9/main" objectType="CheckBox" fmlaLink="$H$313" lockText="1" noThreeD="1"/>
</file>

<file path=xl/ctrlProps/ctrlProp70.xml><?xml version="1.0" encoding="utf-8"?>
<formControlPr xmlns="http://schemas.microsoft.com/office/spreadsheetml/2009/9/main" objectType="CheckBox" fmlaLink="$H$314" lockText="1" noThreeD="1"/>
</file>

<file path=xl/ctrlProps/ctrlProp71.xml><?xml version="1.0" encoding="utf-8"?>
<formControlPr xmlns="http://schemas.microsoft.com/office/spreadsheetml/2009/9/main" objectType="CheckBox" fmlaLink="$H$315" lockText="1" noThreeD="1"/>
</file>

<file path=xl/ctrlProps/ctrlProp72.xml><?xml version="1.0" encoding="utf-8"?>
<formControlPr xmlns="http://schemas.microsoft.com/office/spreadsheetml/2009/9/main" objectType="CheckBox" fmlaLink="$H$316" lockText="1" noThreeD="1"/>
</file>

<file path=xl/ctrlProps/ctrlProp73.xml><?xml version="1.0" encoding="utf-8"?>
<formControlPr xmlns="http://schemas.microsoft.com/office/spreadsheetml/2009/9/main" objectType="CheckBox" fmlaLink="$H$356" lockText="1" noThreeD="1"/>
</file>

<file path=xl/ctrlProps/ctrlProp74.xml><?xml version="1.0" encoding="utf-8"?>
<formControlPr xmlns="http://schemas.microsoft.com/office/spreadsheetml/2009/9/main" objectType="CheckBox" fmlaLink="$H$357" lockText="1" noThreeD="1"/>
</file>

<file path=xl/ctrlProps/ctrlProp75.xml><?xml version="1.0" encoding="utf-8"?>
<formControlPr xmlns="http://schemas.microsoft.com/office/spreadsheetml/2009/9/main" objectType="CheckBox" fmlaLink="$H$358" lockText="1" noThreeD="1"/>
</file>

<file path=xl/ctrlProps/ctrlProp76.xml><?xml version="1.0" encoding="utf-8"?>
<formControlPr xmlns="http://schemas.microsoft.com/office/spreadsheetml/2009/9/main" objectType="CheckBox" fmlaLink="$H$359" lockText="1" noThreeD="1"/>
</file>

<file path=xl/ctrlProps/ctrlProp77.xml><?xml version="1.0" encoding="utf-8"?>
<formControlPr xmlns="http://schemas.microsoft.com/office/spreadsheetml/2009/9/main" objectType="CheckBox" fmlaLink="$H$360" lockText="1" noThreeD="1"/>
</file>

<file path=xl/ctrlProps/ctrlProp78.xml><?xml version="1.0" encoding="utf-8"?>
<formControlPr xmlns="http://schemas.microsoft.com/office/spreadsheetml/2009/9/main" objectType="CheckBox" fmlaLink="$H$361" lockText="1" noThreeD="1"/>
</file>

<file path=xl/ctrlProps/ctrlProp79.xml><?xml version="1.0" encoding="utf-8"?>
<formControlPr xmlns="http://schemas.microsoft.com/office/spreadsheetml/2009/9/main" objectType="CheckBox" fmlaLink="$H$362" lockText="1" noThreeD="1"/>
</file>

<file path=xl/ctrlProps/ctrlProp80.xml><?xml version="1.0" encoding="utf-8"?>
<formControlPr xmlns="http://schemas.microsoft.com/office/spreadsheetml/2009/9/main" objectType="CheckBox" fmlaLink="$H$363" lockText="1" noThreeD="1"/>
</file>

<file path=xl/ctrlProps/ctrlProp81.xml><?xml version="1.0" encoding="utf-8"?>
<formControlPr xmlns="http://schemas.microsoft.com/office/spreadsheetml/2009/9/main" objectType="CheckBox" fmlaLink="$H$364" lockText="1" noThreeD="1"/>
</file>

<file path=xl/ctrlProps/ctrlProp82.xml><?xml version="1.0" encoding="utf-8"?>
<formControlPr xmlns="http://schemas.microsoft.com/office/spreadsheetml/2009/9/main" objectType="CheckBox" fmlaLink="$H$365" lockText="1" noThreeD="1"/>
</file>

<file path=xl/ctrlProps/ctrlProp83.xml><?xml version="1.0" encoding="utf-8"?>
<formControlPr xmlns="http://schemas.microsoft.com/office/spreadsheetml/2009/9/main" objectType="CheckBox" fmlaLink="$H$367" lockText="1" noThreeD="1"/>
</file>

<file path=xl/ctrlProps/ctrlProp84.xml><?xml version="1.0" encoding="utf-8"?>
<formControlPr xmlns="http://schemas.microsoft.com/office/spreadsheetml/2009/9/main" objectType="CheckBox" fmlaLink="$H$368" lockText="1" noThreeD="1"/>
</file>

<file path=xl/ctrlProps/ctrlProp85.xml><?xml version="1.0" encoding="utf-8"?>
<formControlPr xmlns="http://schemas.microsoft.com/office/spreadsheetml/2009/9/main" objectType="CheckBox" fmlaLink="$H$369" lockText="1" noThreeD="1"/>
</file>

<file path=xl/ctrlProps/ctrlProp86.xml><?xml version="1.0" encoding="utf-8"?>
<formControlPr xmlns="http://schemas.microsoft.com/office/spreadsheetml/2009/9/main" objectType="CheckBox" fmlaLink="$H$370" lockText="1" noThreeD="1"/>
</file>

<file path=xl/ctrlProps/ctrlProp87.xml><?xml version="1.0" encoding="utf-8"?>
<formControlPr xmlns="http://schemas.microsoft.com/office/spreadsheetml/2009/9/main" objectType="CheckBox" fmlaLink="$H$371" lockText="1" noThreeD="1"/>
</file>

<file path=xl/ctrlProps/ctrlProp88.xml><?xml version="1.0" encoding="utf-8"?>
<formControlPr xmlns="http://schemas.microsoft.com/office/spreadsheetml/2009/9/main" objectType="CheckBox" fmlaLink="$H$372" lockText="1" noThreeD="1"/>
</file>

<file path=xl/ctrlProps/ctrlProp89.xml><?xml version="1.0" encoding="utf-8"?>
<formControlPr xmlns="http://schemas.microsoft.com/office/spreadsheetml/2009/9/main" objectType="CheckBox" fmlaLink="$H$373" lockText="1" noThreeD="1"/>
</file>

<file path=xl/ctrlProps/ctrlProp90.xml><?xml version="1.0" encoding="utf-8"?>
<formControlPr xmlns="http://schemas.microsoft.com/office/spreadsheetml/2009/9/main" objectType="CheckBox" fmlaLink="$H$374" lockText="1" noThreeD="1"/>
</file>

<file path=xl/ctrlProps/ctrlProp91.xml><?xml version="1.0" encoding="utf-8"?>
<formControlPr xmlns="http://schemas.microsoft.com/office/spreadsheetml/2009/9/main" objectType="CheckBox" fmlaLink="$H$375" lockText="1" noThreeD="1"/>
</file>

<file path=xl/ctrlProps/ctrlProp92.xml><?xml version="1.0" encoding="utf-8"?>
<formControlPr xmlns="http://schemas.microsoft.com/office/spreadsheetml/2009/9/main" objectType="CheckBox" fmlaLink="$H$376" lockText="1" noThreeD="1"/>
</file>

<file path=xl/ctrlProps/ctrlProp93.xml><?xml version="1.0" encoding="utf-8"?>
<formControlPr xmlns="http://schemas.microsoft.com/office/spreadsheetml/2009/9/main" objectType="CheckBox" fmlaLink="$H$377" lockText="1" noThreeD="1"/>
</file>

<file path=xl/ctrlProps/ctrlProp94.xml><?xml version="1.0" encoding="utf-8"?>
<formControlPr xmlns="http://schemas.microsoft.com/office/spreadsheetml/2009/9/main" objectType="CheckBox" fmlaLink="$H$378" lockText="1" noThreeD="1"/>
</file>

<file path=xl/ctrlProps/ctrlProp95.xml><?xml version="1.0" encoding="utf-8"?>
<formControlPr xmlns="http://schemas.microsoft.com/office/spreadsheetml/2009/9/main" objectType="CheckBox" fmlaLink="$H$379" lockText="1" noThreeD="1"/>
</file>

<file path=xl/ctrlProps/ctrlProp96.xml><?xml version="1.0" encoding="utf-8"?>
<formControlPr xmlns="http://schemas.microsoft.com/office/spreadsheetml/2009/9/main" objectType="CheckBox" fmlaLink="$H$380" lockText="1" noThreeD="1"/>
</file>

<file path=xl/ctrlProps/ctrlProp97.xml><?xml version="1.0" encoding="utf-8"?>
<formControlPr xmlns="http://schemas.microsoft.com/office/spreadsheetml/2009/9/main" objectType="CheckBox" fmlaLink="$H$381" lockText="1" noThreeD="1"/>
</file>

<file path=xl/ctrlProps/ctrlProp98.xml><?xml version="1.0" encoding="utf-8"?>
<formControlPr xmlns="http://schemas.microsoft.com/office/spreadsheetml/2009/9/main" objectType="CheckBox" fmlaLink="$H$382" lockText="1" noThreeD="1"/>
</file>

<file path=xl/ctrlProps/ctrlProp99.xml><?xml version="1.0" encoding="utf-8"?>
<formControlPr xmlns="http://schemas.microsoft.com/office/spreadsheetml/2009/9/main" objectType="CheckBox" fmlaLink="$H$383" lockText="1" noThreeD="1"/>
</file>

<file path=xl/ctrlProps/ctrlProp100.xml><?xml version="1.0" encoding="utf-8"?>
<formControlPr xmlns="http://schemas.microsoft.com/office/spreadsheetml/2009/9/main" objectType="CheckBox" fmlaLink="$H$384" lockText="1" noThreeD="1"/>
</file>

<file path=xl/ctrlProps/ctrlProp101.xml><?xml version="1.0" encoding="utf-8"?>
<formControlPr xmlns="http://schemas.microsoft.com/office/spreadsheetml/2009/9/main" objectType="CheckBox" fmlaLink="$H$385" lockText="1" noThreeD="1"/>
</file>

<file path=xl/ctrlProps/ctrlProp102.xml><?xml version="1.0" encoding="utf-8"?>
<formControlPr xmlns="http://schemas.microsoft.com/office/spreadsheetml/2009/9/main" objectType="CheckBox" fmlaLink="$H$386" lockText="1" noThreeD="1"/>
</file>

<file path=xl/ctrlProps/ctrlProp103.xml><?xml version="1.0" encoding="utf-8"?>
<formControlPr xmlns="http://schemas.microsoft.com/office/spreadsheetml/2009/9/main" objectType="CheckBox" fmlaLink="$H$387" lockText="1" noThreeD="1"/>
</file>

<file path=xl/ctrlProps/ctrlProp104.xml><?xml version="1.0" encoding="utf-8"?>
<formControlPr xmlns="http://schemas.microsoft.com/office/spreadsheetml/2009/9/main" objectType="CheckBox" fmlaLink="$H$388" lockText="1" noThreeD="1"/>
</file>

<file path=xl/ctrlProps/ctrlProp105.xml><?xml version="1.0" encoding="utf-8"?>
<formControlPr xmlns="http://schemas.microsoft.com/office/spreadsheetml/2009/9/main" objectType="CheckBox" fmlaLink="$H$389" lockText="1" noThreeD="1"/>
</file>

<file path=xl/ctrlProps/ctrlProp106.xml><?xml version="1.0" encoding="utf-8"?>
<formControlPr xmlns="http://schemas.microsoft.com/office/spreadsheetml/2009/9/main" objectType="CheckBox" fmlaLink="$H$390" lockText="1" noThreeD="1"/>
</file>

<file path=xl/ctrlProps/ctrlProp107.xml><?xml version="1.0" encoding="utf-8"?>
<formControlPr xmlns="http://schemas.microsoft.com/office/spreadsheetml/2009/9/main" objectType="CheckBox" fmlaLink="$H$391" lockText="1" noThreeD="1"/>
</file>

<file path=xl/ctrlProps/ctrlProp108.xml><?xml version="1.0" encoding="utf-8"?>
<formControlPr xmlns="http://schemas.microsoft.com/office/spreadsheetml/2009/9/main" objectType="CheckBox" fmlaLink="#REF!" lockText="1" noThreeD="1"/>
</file>

<file path=xl/ctrlProps/ctrlProp109.xml><?xml version="1.0" encoding="utf-8"?>
<formControlPr xmlns="http://schemas.microsoft.com/office/spreadsheetml/2009/9/main" objectType="CheckBox" fmlaLink="#REF!" lockText="1" noThreeD="1"/>
</file>

<file path=xl/ctrlProps/ctrlProp110.xml><?xml version="1.0" encoding="utf-8"?>
<formControlPr xmlns="http://schemas.microsoft.com/office/spreadsheetml/2009/9/main" objectType="CheckBox" fmlaLink="#REF!" lockText="1" noThreeD="1"/>
</file>

<file path=xl/ctrlProps/ctrlProp111.xml><?xml version="1.0" encoding="utf-8"?>
<formControlPr xmlns="http://schemas.microsoft.com/office/spreadsheetml/2009/9/main" objectType="CheckBox" fmlaLink="#REF!" lockText="1" noThreeD="1"/>
</file>

<file path=xl/ctrlProps/ctrlProp112.xml><?xml version="1.0" encoding="utf-8"?>
<formControlPr xmlns="http://schemas.microsoft.com/office/spreadsheetml/2009/9/main" objectType="CheckBox" fmlaLink="#REF!" lockText="1" noThreeD="1"/>
</file>

<file path=xl/ctrlProps/ctrlProp113.xml><?xml version="1.0" encoding="utf-8"?>
<formControlPr xmlns="http://schemas.microsoft.com/office/spreadsheetml/2009/9/main" objectType="CheckBox" fmlaLink="#REF!" lockText="1" noThreeD="1"/>
</file>

<file path=xl/ctrlProps/ctrlProp114.xml><?xml version="1.0" encoding="utf-8"?>
<formControlPr xmlns="http://schemas.microsoft.com/office/spreadsheetml/2009/9/main" objectType="CheckBox" fmlaLink="#REF!" lockText="1" noThreeD="1"/>
</file>

<file path=xl/ctrlProps/ctrlProp115.xml><?xml version="1.0" encoding="utf-8"?>
<formControlPr xmlns="http://schemas.microsoft.com/office/spreadsheetml/2009/9/main" objectType="CheckBox" fmlaLink="#REF!" lockText="1" noThreeD="1"/>
</file>

<file path=xl/ctrlProps/ctrlProp116.xml><?xml version="1.0" encoding="utf-8"?>
<formControlPr xmlns="http://schemas.microsoft.com/office/spreadsheetml/2009/9/main" objectType="CheckBox" fmlaLink="#REF!" lockText="1" noThreeD="1"/>
</file>

<file path=xl/ctrlProps/ctrlProp117.xml><?xml version="1.0" encoding="utf-8"?>
<formControlPr xmlns="http://schemas.microsoft.com/office/spreadsheetml/2009/9/main" objectType="CheckBox" fmlaLink="#REF!" lockText="1" noThreeD="1"/>
</file>

<file path=xl/ctrlProps/ctrlProp118.xml><?xml version="1.0" encoding="utf-8"?>
<formControlPr xmlns="http://schemas.microsoft.com/office/spreadsheetml/2009/9/main" objectType="CheckBox" fmlaLink="#REF!" lockText="1" noThreeD="1"/>
</file>

<file path=xl/ctrlProps/ctrlProp119.xml><?xml version="1.0" encoding="utf-8"?>
<formControlPr xmlns="http://schemas.microsoft.com/office/spreadsheetml/2009/9/main" objectType="CheckBox" fmlaLink="#REF!" lockText="1" noThreeD="1"/>
</file>

<file path=xl/ctrlProps/ctrlProp120.xml><?xml version="1.0" encoding="utf-8"?>
<formControlPr xmlns="http://schemas.microsoft.com/office/spreadsheetml/2009/9/main" objectType="CheckBox" fmlaLink="$H$398" lockText="1" noThreeD="1"/>
</file>

<file path=xl/ctrlProps/ctrlProp121.xml><?xml version="1.0" encoding="utf-8"?>
<formControlPr xmlns="http://schemas.microsoft.com/office/spreadsheetml/2009/9/main" objectType="CheckBox" fmlaLink="$H$399" lockText="1" noThreeD="1"/>
</file>

<file path=xl/ctrlProps/ctrlProp122.xml><?xml version="1.0" encoding="utf-8"?>
<formControlPr xmlns="http://schemas.microsoft.com/office/spreadsheetml/2009/9/main" objectType="CheckBox" fmlaLink="$H$400" lockText="1" noThreeD="1"/>
</file>

<file path=xl/ctrlProps/ctrlProp123.xml><?xml version="1.0" encoding="utf-8"?>
<formControlPr xmlns="http://schemas.microsoft.com/office/spreadsheetml/2009/9/main" objectType="CheckBox" fmlaLink="$H$401" lockText="1" noThreeD="1"/>
</file>

<file path=xl/ctrlProps/ctrlProp124.xml><?xml version="1.0" encoding="utf-8"?>
<formControlPr xmlns="http://schemas.microsoft.com/office/spreadsheetml/2009/9/main" objectType="CheckBox" fmlaLink="$H$402" lockText="1" noThreeD="1"/>
</file>

<file path=xl/ctrlProps/ctrlProp125.xml><?xml version="1.0" encoding="utf-8"?>
<formControlPr xmlns="http://schemas.microsoft.com/office/spreadsheetml/2009/9/main" objectType="CheckBox" fmlaLink="$H$403" lockText="1" noThreeD="1"/>
</file>

<file path=xl/ctrlProps/ctrlProp126.xml><?xml version="1.0" encoding="utf-8"?>
<formControlPr xmlns="http://schemas.microsoft.com/office/spreadsheetml/2009/9/main" objectType="CheckBox" fmlaLink="$H$404" lockText="1" noThreeD="1"/>
</file>

<file path=xl/ctrlProps/ctrlProp127.xml><?xml version="1.0" encoding="utf-8"?>
<formControlPr xmlns="http://schemas.microsoft.com/office/spreadsheetml/2009/9/main" objectType="CheckBox" fmlaLink="$H$405" lockText="1" noThreeD="1"/>
</file>

<file path=xl/ctrlProps/ctrlProp128.xml><?xml version="1.0" encoding="utf-8"?>
<formControlPr xmlns="http://schemas.microsoft.com/office/spreadsheetml/2009/9/main" objectType="CheckBox" fmlaLink="$H$406" lockText="1" noThreeD="1"/>
</file>

<file path=xl/ctrlProps/ctrlProp129.xml><?xml version="1.0" encoding="utf-8"?>
<formControlPr xmlns="http://schemas.microsoft.com/office/spreadsheetml/2009/9/main" objectType="CheckBox" fmlaLink="$H$407" lockText="1" noThreeD="1"/>
</file>

<file path=xl/ctrlProps/ctrlProp130.xml><?xml version="1.0" encoding="utf-8"?>
<formControlPr xmlns="http://schemas.microsoft.com/office/spreadsheetml/2009/9/main" objectType="CheckBox" fmlaLink="$H$408" lockText="1" noThreeD="1"/>
</file>

<file path=xl/ctrlProps/ctrlProp131.xml><?xml version="1.0" encoding="utf-8"?>
<formControlPr xmlns="http://schemas.microsoft.com/office/spreadsheetml/2009/9/main" objectType="CheckBox" fmlaLink="$H$412" lockText="1" noThreeD="1"/>
</file>

<file path=xl/ctrlProps/ctrlProp132.xml><?xml version="1.0" encoding="utf-8"?>
<formControlPr xmlns="http://schemas.microsoft.com/office/spreadsheetml/2009/9/main" objectType="CheckBox" fmlaLink="$H$413" lockText="1" noThreeD="1"/>
</file>

<file path=xl/ctrlProps/ctrlProp133.xml><?xml version="1.0" encoding="utf-8"?>
<formControlPr xmlns="http://schemas.microsoft.com/office/spreadsheetml/2009/9/main" objectType="CheckBox" fmlaLink="$H$414" lockText="1" noThreeD="1"/>
</file>

<file path=xl/ctrlProps/ctrlProp134.xml><?xml version="1.0" encoding="utf-8"?>
<formControlPr xmlns="http://schemas.microsoft.com/office/spreadsheetml/2009/9/main" objectType="CheckBox" fmlaLink="$H$415" lockText="1" noThreeD="1"/>
</file>

<file path=xl/ctrlProps/ctrlProp135.xml><?xml version="1.0" encoding="utf-8"?>
<formControlPr xmlns="http://schemas.microsoft.com/office/spreadsheetml/2009/9/main" objectType="CheckBox" fmlaLink="$H$416" lockText="1" noThreeD="1"/>
</file>

<file path=xl/ctrlProps/ctrlProp136.xml><?xml version="1.0" encoding="utf-8"?>
<formControlPr xmlns="http://schemas.microsoft.com/office/spreadsheetml/2009/9/main" objectType="CheckBox" fmlaLink="$H$417" lockText="1" noThreeD="1"/>
</file>

<file path=xl/ctrlProps/ctrlProp137.xml><?xml version="1.0" encoding="utf-8"?>
<formControlPr xmlns="http://schemas.microsoft.com/office/spreadsheetml/2009/9/main" objectType="CheckBox" fmlaLink="$H$418" lockText="1" noThreeD="1"/>
</file>

<file path=xl/ctrlProps/ctrlProp138.xml><?xml version="1.0" encoding="utf-8"?>
<formControlPr xmlns="http://schemas.microsoft.com/office/spreadsheetml/2009/9/main" objectType="CheckBox" fmlaLink="$H$419" lockText="1" noThreeD="1"/>
</file>

<file path=xl/ctrlProps/ctrlProp139.xml><?xml version="1.0" encoding="utf-8"?>
<formControlPr xmlns="http://schemas.microsoft.com/office/spreadsheetml/2009/9/main" objectType="CheckBox" fmlaLink="$H$420" lockText="1" noThreeD="1"/>
</file>

<file path=xl/ctrlProps/ctrlProp140.xml><?xml version="1.0" encoding="utf-8"?>
<formControlPr xmlns="http://schemas.microsoft.com/office/spreadsheetml/2009/9/main" objectType="CheckBox" fmlaLink="$H$421" lockText="1" noThreeD="1"/>
</file>

<file path=xl/ctrlProps/ctrlProp141.xml><?xml version="1.0" encoding="utf-8"?>
<formControlPr xmlns="http://schemas.microsoft.com/office/spreadsheetml/2009/9/main" objectType="CheckBox" fmlaLink="$H$423" lockText="1" noThreeD="1"/>
</file>

<file path=xl/ctrlProps/ctrlProp142.xml><?xml version="1.0" encoding="utf-8"?>
<formControlPr xmlns="http://schemas.microsoft.com/office/spreadsheetml/2009/9/main" objectType="CheckBox" fmlaLink="$H$424" lockText="1" noThreeD="1"/>
</file>

<file path=xl/ctrlProps/ctrlProp143.xml><?xml version="1.0" encoding="utf-8"?>
<formControlPr xmlns="http://schemas.microsoft.com/office/spreadsheetml/2009/9/main" objectType="CheckBox" fmlaLink="$H$425" lockText="1" noThreeD="1"/>
</file>

<file path=xl/ctrlProps/ctrlProp144.xml><?xml version="1.0" encoding="utf-8"?>
<formControlPr xmlns="http://schemas.microsoft.com/office/spreadsheetml/2009/9/main" objectType="CheckBox" fmlaLink="$H$426" lockText="1" noThreeD="1"/>
</file>

<file path=xl/ctrlProps/ctrlProp145.xml><?xml version="1.0" encoding="utf-8"?>
<formControlPr xmlns="http://schemas.microsoft.com/office/spreadsheetml/2009/9/main" objectType="CheckBox" fmlaLink="$H$427" lockText="1" noThreeD="1"/>
</file>

<file path=xl/ctrlProps/ctrlProp146.xml><?xml version="1.0" encoding="utf-8"?>
<formControlPr xmlns="http://schemas.microsoft.com/office/spreadsheetml/2009/9/main" objectType="CheckBox" fmlaLink="$H$428" lockText="1" noThreeD="1"/>
</file>

<file path=xl/ctrlProps/ctrlProp147.xml><?xml version="1.0" encoding="utf-8"?>
<formControlPr xmlns="http://schemas.microsoft.com/office/spreadsheetml/2009/9/main" objectType="CheckBox" fmlaLink="$H$429" lockText="1" noThreeD="1"/>
</file>

<file path=xl/ctrlProps/ctrlProp148.xml><?xml version="1.0" encoding="utf-8"?>
<formControlPr xmlns="http://schemas.microsoft.com/office/spreadsheetml/2009/9/main" objectType="CheckBox" fmlaLink="$H$430" lockText="1" noThreeD="1"/>
</file>

<file path=xl/ctrlProps/ctrlProp149.xml><?xml version="1.0" encoding="utf-8"?>
<formControlPr xmlns="http://schemas.microsoft.com/office/spreadsheetml/2009/9/main" objectType="CheckBox" fmlaLink="$H$431" lockText="1" noThreeD="1"/>
</file>

<file path=xl/ctrlProps/ctrlProp150.xml><?xml version="1.0" encoding="utf-8"?>
<formControlPr xmlns="http://schemas.microsoft.com/office/spreadsheetml/2009/9/main" objectType="CheckBox" fmlaLink="$H$432" lockText="1" noThreeD="1"/>
</file>

<file path=xl/ctrlProps/ctrlProp151.xml><?xml version="1.0" encoding="utf-8"?>
<formControlPr xmlns="http://schemas.microsoft.com/office/spreadsheetml/2009/9/main" objectType="CheckBox" fmlaLink="$H$437" lockText="1" noThreeD="1"/>
</file>

<file path=xl/ctrlProps/ctrlProp152.xml><?xml version="1.0" encoding="utf-8"?>
<formControlPr xmlns="http://schemas.microsoft.com/office/spreadsheetml/2009/9/main" objectType="CheckBox" fmlaLink="$H$438" lockText="1" noThreeD="1"/>
</file>

<file path=xl/ctrlProps/ctrlProp153.xml><?xml version="1.0" encoding="utf-8"?>
<formControlPr xmlns="http://schemas.microsoft.com/office/spreadsheetml/2009/9/main" objectType="CheckBox" fmlaLink="$H$439" lockText="1" noThreeD="1"/>
</file>

<file path=xl/ctrlProps/ctrlProp154.xml><?xml version="1.0" encoding="utf-8"?>
<formControlPr xmlns="http://schemas.microsoft.com/office/spreadsheetml/2009/9/main" objectType="CheckBox" fmlaLink="$H$440" lockText="1" noThreeD="1"/>
</file>

<file path=xl/ctrlProps/ctrlProp155.xml><?xml version="1.0" encoding="utf-8"?>
<formControlPr xmlns="http://schemas.microsoft.com/office/spreadsheetml/2009/9/main" objectType="CheckBox" fmlaLink="$H$441" lockText="1" noThreeD="1"/>
</file>

<file path=xl/ctrlProps/ctrlProp156.xml><?xml version="1.0" encoding="utf-8"?>
<formControlPr xmlns="http://schemas.microsoft.com/office/spreadsheetml/2009/9/main" objectType="CheckBox" fmlaLink="$H$442" lockText="1" noThreeD="1"/>
</file>

<file path=xl/ctrlProps/ctrlProp157.xml><?xml version="1.0" encoding="utf-8"?>
<formControlPr xmlns="http://schemas.microsoft.com/office/spreadsheetml/2009/9/main" objectType="CheckBox" fmlaLink="$H$443" lockText="1" noThreeD="1"/>
</file>

<file path=xl/ctrlProps/ctrlProp158.xml><?xml version="1.0" encoding="utf-8"?>
<formControlPr xmlns="http://schemas.microsoft.com/office/spreadsheetml/2009/9/main" objectType="CheckBox" fmlaLink="$H$444" lockText="1" noThreeD="1"/>
</file>

<file path=xl/ctrlProps/ctrlProp159.xml><?xml version="1.0" encoding="utf-8"?>
<formControlPr xmlns="http://schemas.microsoft.com/office/spreadsheetml/2009/9/main" objectType="CheckBox" fmlaLink="$H$445" lockText="1" noThreeD="1"/>
</file>

<file path=xl/ctrlProps/ctrlProp160.xml><?xml version="1.0" encoding="utf-8"?>
<formControlPr xmlns="http://schemas.microsoft.com/office/spreadsheetml/2009/9/main" objectType="CheckBox" fmlaLink="$H$446" lockText="1" noThreeD="1"/>
</file>

<file path=xl/ctrlProps/ctrlProp161.xml><?xml version="1.0" encoding="utf-8"?>
<formControlPr xmlns="http://schemas.microsoft.com/office/spreadsheetml/2009/9/main" objectType="CheckBox" fmlaLink="$H$447" lockText="1" noThreeD="1"/>
</file>

<file path=xl/ctrlProps/ctrlProp162.xml><?xml version="1.0" encoding="utf-8"?>
<formControlPr xmlns="http://schemas.microsoft.com/office/spreadsheetml/2009/9/main" objectType="CheckBox" fmlaLink="$H$448" lockText="1" noThreeD="1"/>
</file>

<file path=xl/ctrlProps/ctrlProp163.xml><?xml version="1.0" encoding="utf-8"?>
<formControlPr xmlns="http://schemas.microsoft.com/office/spreadsheetml/2009/9/main" objectType="CheckBox" fmlaLink="$H$449" lockText="1" noThreeD="1"/>
</file>

<file path=xl/ctrlProps/ctrlProp164.xml><?xml version="1.0" encoding="utf-8"?>
<formControlPr xmlns="http://schemas.microsoft.com/office/spreadsheetml/2009/9/main" objectType="CheckBox" fmlaLink="$H$450" lockText="1" noThreeD="1"/>
</file>

<file path=xl/ctrlProps/ctrlProp165.xml><?xml version="1.0" encoding="utf-8"?>
<formControlPr xmlns="http://schemas.microsoft.com/office/spreadsheetml/2009/9/main" objectType="CheckBox" fmlaLink="$H$451" lockText="1" noThreeD="1"/>
</file>

<file path=xl/ctrlProps/ctrlProp166.xml><?xml version="1.0" encoding="utf-8"?>
<formControlPr xmlns="http://schemas.microsoft.com/office/spreadsheetml/2009/9/main" objectType="CheckBox" fmlaLink="$H$452" lockText="1" noThreeD="1"/>
</file>

<file path=xl/ctrlProps/ctrlProp167.xml><?xml version="1.0" encoding="utf-8"?>
<formControlPr xmlns="http://schemas.microsoft.com/office/spreadsheetml/2009/9/main" objectType="CheckBox" fmlaLink="$H$453" lockText="1" noThreeD="1"/>
</file>

<file path=xl/ctrlProps/ctrlProp168.xml><?xml version="1.0" encoding="utf-8"?>
<formControlPr xmlns="http://schemas.microsoft.com/office/spreadsheetml/2009/9/main" objectType="CheckBox" fmlaLink="$H$454" lockText="1" noThreeD="1"/>
</file>

<file path=xl/ctrlProps/ctrlProp169.xml><?xml version="1.0" encoding="utf-8"?>
<formControlPr xmlns="http://schemas.microsoft.com/office/spreadsheetml/2009/9/main" objectType="CheckBox" fmlaLink="$H$455" lockText="1" noThreeD="1"/>
</file>

<file path=xl/ctrlProps/ctrlProp170.xml><?xml version="1.0" encoding="utf-8"?>
<formControlPr xmlns="http://schemas.microsoft.com/office/spreadsheetml/2009/9/main" objectType="CheckBox" fmlaLink="$H$5" lockText="1" noThreeD="1"/>
</file>

<file path=xl/ctrlProps/ctrlProp171.xml><?xml version="1.0" encoding="utf-8"?>
<formControlPr xmlns="http://schemas.microsoft.com/office/spreadsheetml/2009/9/main" objectType="CheckBox" fmlaLink="$H$366" lockText="1" noThreeD="1"/>
</file>

<file path=xl/ctrlProps/ctrlProp172.xml><?xml version="1.0" encoding="utf-8"?>
<formControlPr xmlns="http://schemas.microsoft.com/office/spreadsheetml/2009/9/main" objectType="CheckBox" fmlaLink="$H$39" lockText="1" noThreeD="1"/>
</file>

<file path=xl/ctrlProps/ctrlProp173.xml><?xml version="1.0" encoding="utf-8"?>
<formControlPr xmlns="http://schemas.microsoft.com/office/spreadsheetml/2009/9/main" objectType="CheckBox" fmlaLink="$H$40" lockText="1" noThreeD="1"/>
</file>

<file path=xl/ctrlProps/ctrlProp174.xml><?xml version="1.0" encoding="utf-8"?>
<formControlPr xmlns="http://schemas.microsoft.com/office/spreadsheetml/2009/9/main" objectType="CheckBox" fmlaLink="$H$151" lockText="1" noThreeD="1"/>
</file>

<file path=xl/ctrlProps/ctrlProp175.xml><?xml version="1.0" encoding="utf-8"?>
<formControlPr xmlns="http://schemas.microsoft.com/office/spreadsheetml/2009/9/main" objectType="CheckBox" fmlaLink="#REF!" lockText="1" noThreeD="1"/>
</file>

<file path=xl/ctrlProps/ctrlProp176.xml><?xml version="1.0" encoding="utf-8"?>
<formControlPr xmlns="http://schemas.microsoft.com/office/spreadsheetml/2009/9/main" objectType="CheckBox" fmlaLink="#REF!" lockText="1" noThreeD="1"/>
</file>

<file path=xl/ctrlProps/ctrlProp177.xml><?xml version="1.0" encoding="utf-8"?>
<formControlPr xmlns="http://schemas.microsoft.com/office/spreadsheetml/2009/9/main" objectType="CheckBox" fmlaLink="#REF!" lockText="1" noThreeD="1"/>
</file>

<file path=xl/ctrlProps/ctrlProp178.xml><?xml version="1.0" encoding="utf-8"?>
<formControlPr xmlns="http://schemas.microsoft.com/office/spreadsheetml/2009/9/main" objectType="CheckBox" fmlaLink="#REF!" lockText="1" noThreeD="1"/>
</file>

<file path=xl/ctrlProps/ctrlProp179.xml><?xml version="1.0" encoding="utf-8"?>
<formControlPr xmlns="http://schemas.microsoft.com/office/spreadsheetml/2009/9/main" objectType="CheckBox" fmlaLink="#REF!" lockText="1" noThreeD="1"/>
</file>

<file path=xl/ctrlProps/ctrlProp180.xml><?xml version="1.0" encoding="utf-8"?>
<formControlPr xmlns="http://schemas.microsoft.com/office/spreadsheetml/2009/9/main" objectType="CheckBox" fmlaLink="#REF!" lockText="1" noThreeD="1"/>
</file>

<file path=xl/ctrlProps/ctrlProp181.xml><?xml version="1.0" encoding="utf-8"?>
<formControlPr xmlns="http://schemas.microsoft.com/office/spreadsheetml/2009/9/main" objectType="CheckBox" fmlaLink="#REF!" lockText="1" noThreeD="1"/>
</file>

<file path=xl/ctrlProps/ctrlProp182.xml><?xml version="1.0" encoding="utf-8"?>
<formControlPr xmlns="http://schemas.microsoft.com/office/spreadsheetml/2009/9/main" objectType="CheckBox" fmlaLink="#REF!" lockText="1" noThreeD="1"/>
</file>

<file path=xl/ctrlProps/ctrlProp183.xml><?xml version="1.0" encoding="utf-8"?>
<formControlPr xmlns="http://schemas.microsoft.com/office/spreadsheetml/2009/9/main" objectType="CheckBox" fmlaLink="$H$3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95250</xdr:colOff>
          <xdr:row>5</xdr:row>
          <xdr:rowOff>0</xdr:rowOff>
        </xdr:from>
        <xdr:to>
          <xdr:col>7</xdr:col>
          <xdr:colOff>304800</xdr:colOff>
          <xdr:row>5</xdr:row>
          <xdr:rowOff>219075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6</xdr:row>
          <xdr:rowOff>0</xdr:rowOff>
        </xdr:from>
        <xdr:to>
          <xdr:col>7</xdr:col>
          <xdr:colOff>304800</xdr:colOff>
          <xdr:row>6</xdr:row>
          <xdr:rowOff>219075</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7</xdr:row>
          <xdr:rowOff>0</xdr:rowOff>
        </xdr:from>
        <xdr:to>
          <xdr:col>7</xdr:col>
          <xdr:colOff>304800</xdr:colOff>
          <xdr:row>7</xdr:row>
          <xdr:rowOff>219075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8</xdr:row>
          <xdr:rowOff>0</xdr:rowOff>
        </xdr:from>
        <xdr:to>
          <xdr:col>7</xdr:col>
          <xdr:colOff>304800</xdr:colOff>
          <xdr:row>8</xdr:row>
          <xdr:rowOff>219075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9</xdr:row>
          <xdr:rowOff>0</xdr:rowOff>
        </xdr:from>
        <xdr:to>
          <xdr:col>7</xdr:col>
          <xdr:colOff>304800</xdr:colOff>
          <xdr:row>9</xdr:row>
          <xdr:rowOff>219075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xdr:row>
          <xdr:rowOff>0</xdr:rowOff>
        </xdr:from>
        <xdr:to>
          <xdr:col>7</xdr:col>
          <xdr:colOff>304800</xdr:colOff>
          <xdr:row>10</xdr:row>
          <xdr:rowOff>219075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11</xdr:row>
          <xdr:rowOff>0</xdr:rowOff>
        </xdr:from>
        <xdr:to>
          <xdr:col>7</xdr:col>
          <xdr:colOff>304800</xdr:colOff>
          <xdr:row>11</xdr:row>
          <xdr:rowOff>219075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12</xdr:row>
          <xdr:rowOff>0</xdr:rowOff>
        </xdr:from>
        <xdr:to>
          <xdr:col>7</xdr:col>
          <xdr:colOff>304800</xdr:colOff>
          <xdr:row>12</xdr:row>
          <xdr:rowOff>219075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xdr:row>
          <xdr:rowOff>0</xdr:rowOff>
        </xdr:from>
        <xdr:to>
          <xdr:col>7</xdr:col>
          <xdr:colOff>304800</xdr:colOff>
          <xdr:row>13</xdr:row>
          <xdr:rowOff>219075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14</xdr:row>
          <xdr:rowOff>0</xdr:rowOff>
        </xdr:from>
        <xdr:to>
          <xdr:col>7</xdr:col>
          <xdr:colOff>304800</xdr:colOff>
          <xdr:row>14</xdr:row>
          <xdr:rowOff>219075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xdr:row>
          <xdr:rowOff>0</xdr:rowOff>
        </xdr:from>
        <xdr:to>
          <xdr:col>7</xdr:col>
          <xdr:colOff>304800</xdr:colOff>
          <xdr:row>15</xdr:row>
          <xdr:rowOff>219075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16</xdr:row>
          <xdr:rowOff>0</xdr:rowOff>
        </xdr:from>
        <xdr:to>
          <xdr:col>7</xdr:col>
          <xdr:colOff>304800</xdr:colOff>
          <xdr:row>16</xdr:row>
          <xdr:rowOff>219075</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17</xdr:row>
          <xdr:rowOff>0</xdr:rowOff>
        </xdr:from>
        <xdr:to>
          <xdr:col>7</xdr:col>
          <xdr:colOff>304800</xdr:colOff>
          <xdr:row>17</xdr:row>
          <xdr:rowOff>219075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18</xdr:row>
          <xdr:rowOff>0</xdr:rowOff>
        </xdr:from>
        <xdr:to>
          <xdr:col>7</xdr:col>
          <xdr:colOff>304800</xdr:colOff>
          <xdr:row>18</xdr:row>
          <xdr:rowOff>219075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19</xdr:row>
          <xdr:rowOff>0</xdr:rowOff>
        </xdr:from>
        <xdr:to>
          <xdr:col>7</xdr:col>
          <xdr:colOff>304800</xdr:colOff>
          <xdr:row>19</xdr:row>
          <xdr:rowOff>219075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20</xdr:row>
          <xdr:rowOff>0</xdr:rowOff>
        </xdr:from>
        <xdr:to>
          <xdr:col>7</xdr:col>
          <xdr:colOff>304800</xdr:colOff>
          <xdr:row>20</xdr:row>
          <xdr:rowOff>219075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21</xdr:row>
          <xdr:rowOff>0</xdr:rowOff>
        </xdr:from>
        <xdr:to>
          <xdr:col>7</xdr:col>
          <xdr:colOff>304800</xdr:colOff>
          <xdr:row>21</xdr:row>
          <xdr:rowOff>219075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xdr:row>
          <xdr:rowOff>0</xdr:rowOff>
        </xdr:from>
        <xdr:to>
          <xdr:col>7</xdr:col>
          <xdr:colOff>304800</xdr:colOff>
          <xdr:row>22</xdr:row>
          <xdr:rowOff>219075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31</xdr:row>
          <xdr:rowOff>438150</xdr:rowOff>
        </xdr:from>
        <xdr:to>
          <xdr:col>7</xdr:col>
          <xdr:colOff>333375</xdr:colOff>
          <xdr:row>32</xdr:row>
          <xdr:rowOff>104775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xdr:row>
          <xdr:rowOff>0</xdr:rowOff>
        </xdr:from>
        <xdr:to>
          <xdr:col>7</xdr:col>
          <xdr:colOff>304800</xdr:colOff>
          <xdr:row>38</xdr:row>
          <xdr:rowOff>219075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100</xdr:row>
          <xdr:rowOff>0</xdr:rowOff>
        </xdr:from>
        <xdr:to>
          <xdr:col>7</xdr:col>
          <xdr:colOff>304800</xdr:colOff>
          <xdr:row>100</xdr:row>
          <xdr:rowOff>219075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101</xdr:row>
          <xdr:rowOff>0</xdr:rowOff>
        </xdr:from>
        <xdr:to>
          <xdr:col>7</xdr:col>
          <xdr:colOff>304800</xdr:colOff>
          <xdr:row>101</xdr:row>
          <xdr:rowOff>219075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134</xdr:row>
          <xdr:rowOff>0</xdr:rowOff>
        </xdr:from>
        <xdr:to>
          <xdr:col>7</xdr:col>
          <xdr:colOff>304800</xdr:colOff>
          <xdr:row>134</xdr:row>
          <xdr:rowOff>219075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id="{00000000-0008-0000-01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150</xdr:row>
          <xdr:rowOff>0</xdr:rowOff>
        </xdr:from>
        <xdr:to>
          <xdr:col>7</xdr:col>
          <xdr:colOff>304800</xdr:colOff>
          <xdr:row>150</xdr:row>
          <xdr:rowOff>219075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167</xdr:row>
          <xdr:rowOff>0</xdr:rowOff>
        </xdr:from>
        <xdr:to>
          <xdr:col>7</xdr:col>
          <xdr:colOff>304800</xdr:colOff>
          <xdr:row>167</xdr:row>
          <xdr:rowOff>219075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183</xdr:row>
          <xdr:rowOff>0</xdr:rowOff>
        </xdr:from>
        <xdr:to>
          <xdr:col>7</xdr:col>
          <xdr:colOff>304800</xdr:colOff>
          <xdr:row>183</xdr:row>
          <xdr:rowOff>219075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229</xdr:row>
          <xdr:rowOff>0</xdr:rowOff>
        </xdr:from>
        <xdr:to>
          <xdr:col>7</xdr:col>
          <xdr:colOff>304800</xdr:colOff>
          <xdr:row>229</xdr:row>
          <xdr:rowOff>219075</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242</xdr:row>
          <xdr:rowOff>0</xdr:rowOff>
        </xdr:from>
        <xdr:to>
          <xdr:col>7</xdr:col>
          <xdr:colOff>304800</xdr:colOff>
          <xdr:row>242</xdr:row>
          <xdr:rowOff>219075</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52" name="Check Box 56" hidden="1">
              <a:extLst>
                <a:ext uri="{63B3BB69-23CF-44E3-9099-C40C66FF867C}">
                  <a14:compatExt spid="_x0000_s4152"/>
                </a:ext>
                <a:ext uri="{FF2B5EF4-FFF2-40B4-BE49-F238E27FC236}">
                  <a16:creationId xmlns:a16="http://schemas.microsoft.com/office/drawing/2014/main" id="{00000000-0008-0000-0100-00003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53" name="Check Box 57" hidden="1">
              <a:extLst>
                <a:ext uri="{63B3BB69-23CF-44E3-9099-C40C66FF867C}">
                  <a14:compatExt spid="_x0000_s4153"/>
                </a:ext>
                <a:ext uri="{FF2B5EF4-FFF2-40B4-BE49-F238E27FC236}">
                  <a16:creationId xmlns:a16="http://schemas.microsoft.com/office/drawing/2014/main" id="{00000000-0008-0000-0100-00003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id="{00000000-0008-0000-01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55" name="Check Box 59" hidden="1">
              <a:extLst>
                <a:ext uri="{63B3BB69-23CF-44E3-9099-C40C66FF867C}">
                  <a14:compatExt spid="_x0000_s4155"/>
                </a:ext>
                <a:ext uri="{FF2B5EF4-FFF2-40B4-BE49-F238E27FC236}">
                  <a16:creationId xmlns:a16="http://schemas.microsoft.com/office/drawing/2014/main" id="{00000000-0008-0000-0100-00003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56" name="Check Box 60" hidden="1">
              <a:extLst>
                <a:ext uri="{63B3BB69-23CF-44E3-9099-C40C66FF867C}">
                  <a14:compatExt spid="_x0000_s4156"/>
                </a:ext>
                <a:ext uri="{FF2B5EF4-FFF2-40B4-BE49-F238E27FC236}">
                  <a16:creationId xmlns:a16="http://schemas.microsoft.com/office/drawing/2014/main" id="{00000000-0008-0000-0100-00003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id="{00000000-0008-0000-01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id="{00000000-0008-0000-01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id="{00000000-0008-0000-01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id="{00000000-0008-0000-01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id="{00000000-0008-0000-01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id="{00000000-0008-0000-01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id="{00000000-0008-0000-01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id="{00000000-0008-0000-01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id="{00000000-0008-0000-0100-00004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id="{00000000-0008-0000-0100-00004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id="{00000000-0008-0000-0100-00004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id="{00000000-0008-0000-0100-00004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69" name="Check Box 73" hidden="1">
              <a:extLst>
                <a:ext uri="{63B3BB69-23CF-44E3-9099-C40C66FF867C}">
                  <a14:compatExt spid="_x0000_s4169"/>
                </a:ext>
                <a:ext uri="{FF2B5EF4-FFF2-40B4-BE49-F238E27FC236}">
                  <a16:creationId xmlns:a16="http://schemas.microsoft.com/office/drawing/2014/main" id="{00000000-0008-0000-0100-00004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id="{00000000-0008-0000-01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id="{00000000-0008-0000-01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248</xdr:row>
          <xdr:rowOff>0</xdr:rowOff>
        </xdr:from>
        <xdr:to>
          <xdr:col>7</xdr:col>
          <xdr:colOff>304800</xdr:colOff>
          <xdr:row>248</xdr:row>
          <xdr:rowOff>219075</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id="{00000000-0008-0000-01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255</xdr:row>
          <xdr:rowOff>0</xdr:rowOff>
        </xdr:from>
        <xdr:to>
          <xdr:col>7</xdr:col>
          <xdr:colOff>304800</xdr:colOff>
          <xdr:row>255</xdr:row>
          <xdr:rowOff>219075</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id="{00000000-0008-0000-01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256</xdr:row>
          <xdr:rowOff>0</xdr:rowOff>
        </xdr:from>
        <xdr:to>
          <xdr:col>7</xdr:col>
          <xdr:colOff>304800</xdr:colOff>
          <xdr:row>256</xdr:row>
          <xdr:rowOff>219075</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id="{00000000-0008-0000-01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257</xdr:row>
          <xdr:rowOff>0</xdr:rowOff>
        </xdr:from>
        <xdr:to>
          <xdr:col>7</xdr:col>
          <xdr:colOff>304800</xdr:colOff>
          <xdr:row>257</xdr:row>
          <xdr:rowOff>219075</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id="{00000000-0008-0000-01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258</xdr:row>
          <xdr:rowOff>0</xdr:rowOff>
        </xdr:from>
        <xdr:to>
          <xdr:col>7</xdr:col>
          <xdr:colOff>304800</xdr:colOff>
          <xdr:row>258</xdr:row>
          <xdr:rowOff>219075</xdr:rowOff>
        </xdr:to>
        <xdr:sp macro="" textlink="">
          <xdr:nvSpPr>
            <xdr:cNvPr id="4178" name="Check Box 82" hidden="1">
              <a:extLst>
                <a:ext uri="{63B3BB69-23CF-44E3-9099-C40C66FF867C}">
                  <a14:compatExt spid="_x0000_s4178"/>
                </a:ext>
                <a:ext uri="{FF2B5EF4-FFF2-40B4-BE49-F238E27FC236}">
                  <a16:creationId xmlns:a16="http://schemas.microsoft.com/office/drawing/2014/main" id="{00000000-0008-0000-0100-00005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259</xdr:row>
          <xdr:rowOff>0</xdr:rowOff>
        </xdr:from>
        <xdr:to>
          <xdr:col>7</xdr:col>
          <xdr:colOff>304800</xdr:colOff>
          <xdr:row>259</xdr:row>
          <xdr:rowOff>219075</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id="{00000000-0008-0000-01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260</xdr:row>
          <xdr:rowOff>0</xdr:rowOff>
        </xdr:from>
        <xdr:to>
          <xdr:col>7</xdr:col>
          <xdr:colOff>304800</xdr:colOff>
          <xdr:row>260</xdr:row>
          <xdr:rowOff>219075</xdr:rowOff>
        </xdr:to>
        <xdr:sp macro="" textlink="">
          <xdr:nvSpPr>
            <xdr:cNvPr id="4180" name="Check Box 84" hidden="1">
              <a:extLst>
                <a:ext uri="{63B3BB69-23CF-44E3-9099-C40C66FF867C}">
                  <a14:compatExt spid="_x0000_s4180"/>
                </a:ext>
                <a:ext uri="{FF2B5EF4-FFF2-40B4-BE49-F238E27FC236}">
                  <a16:creationId xmlns:a16="http://schemas.microsoft.com/office/drawing/2014/main" id="{00000000-0008-0000-0100-00005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261</xdr:row>
          <xdr:rowOff>0</xdr:rowOff>
        </xdr:from>
        <xdr:to>
          <xdr:col>7</xdr:col>
          <xdr:colOff>304800</xdr:colOff>
          <xdr:row>261</xdr:row>
          <xdr:rowOff>219075</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id="{00000000-0008-0000-01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262</xdr:row>
          <xdr:rowOff>0</xdr:rowOff>
        </xdr:from>
        <xdr:to>
          <xdr:col>7</xdr:col>
          <xdr:colOff>304800</xdr:colOff>
          <xdr:row>262</xdr:row>
          <xdr:rowOff>219075</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id="{00000000-0008-0000-01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291</xdr:row>
          <xdr:rowOff>0</xdr:rowOff>
        </xdr:from>
        <xdr:to>
          <xdr:col>7</xdr:col>
          <xdr:colOff>304800</xdr:colOff>
          <xdr:row>291</xdr:row>
          <xdr:rowOff>219075</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id="{00000000-0008-0000-01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292</xdr:row>
          <xdr:rowOff>0</xdr:rowOff>
        </xdr:from>
        <xdr:to>
          <xdr:col>7</xdr:col>
          <xdr:colOff>304800</xdr:colOff>
          <xdr:row>292</xdr:row>
          <xdr:rowOff>219075</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id="{00000000-0008-0000-01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293</xdr:row>
          <xdr:rowOff>0</xdr:rowOff>
        </xdr:from>
        <xdr:to>
          <xdr:col>7</xdr:col>
          <xdr:colOff>304800</xdr:colOff>
          <xdr:row>293</xdr:row>
          <xdr:rowOff>219075</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id="{00000000-0008-0000-01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294</xdr:row>
          <xdr:rowOff>0</xdr:rowOff>
        </xdr:from>
        <xdr:to>
          <xdr:col>7</xdr:col>
          <xdr:colOff>304800</xdr:colOff>
          <xdr:row>294</xdr:row>
          <xdr:rowOff>219075</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id="{00000000-0008-0000-01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295</xdr:row>
          <xdr:rowOff>0</xdr:rowOff>
        </xdr:from>
        <xdr:to>
          <xdr:col>7</xdr:col>
          <xdr:colOff>304800</xdr:colOff>
          <xdr:row>295</xdr:row>
          <xdr:rowOff>219075</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id="{00000000-0008-0000-01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296</xdr:row>
          <xdr:rowOff>0</xdr:rowOff>
        </xdr:from>
        <xdr:to>
          <xdr:col>7</xdr:col>
          <xdr:colOff>304800</xdr:colOff>
          <xdr:row>296</xdr:row>
          <xdr:rowOff>219075</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id="{00000000-0008-0000-01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297</xdr:row>
          <xdr:rowOff>0</xdr:rowOff>
        </xdr:from>
        <xdr:to>
          <xdr:col>7</xdr:col>
          <xdr:colOff>304800</xdr:colOff>
          <xdr:row>297</xdr:row>
          <xdr:rowOff>219075</xdr:rowOff>
        </xdr:to>
        <xdr:sp macro="" textlink="">
          <xdr:nvSpPr>
            <xdr:cNvPr id="4189" name="Check Box 93" hidden="1">
              <a:extLst>
                <a:ext uri="{63B3BB69-23CF-44E3-9099-C40C66FF867C}">
                  <a14:compatExt spid="_x0000_s4189"/>
                </a:ext>
                <a:ext uri="{FF2B5EF4-FFF2-40B4-BE49-F238E27FC236}">
                  <a16:creationId xmlns:a16="http://schemas.microsoft.com/office/drawing/2014/main" id="{00000000-0008-0000-0100-00005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298</xdr:row>
          <xdr:rowOff>0</xdr:rowOff>
        </xdr:from>
        <xdr:to>
          <xdr:col>7</xdr:col>
          <xdr:colOff>304800</xdr:colOff>
          <xdr:row>298</xdr:row>
          <xdr:rowOff>219075</xdr:rowOff>
        </xdr:to>
        <xdr:sp macro="" textlink="">
          <xdr:nvSpPr>
            <xdr:cNvPr id="4190" name="Check Box 94" hidden="1">
              <a:extLst>
                <a:ext uri="{63B3BB69-23CF-44E3-9099-C40C66FF867C}">
                  <a14:compatExt spid="_x0000_s4190"/>
                </a:ext>
                <a:ext uri="{FF2B5EF4-FFF2-40B4-BE49-F238E27FC236}">
                  <a16:creationId xmlns:a16="http://schemas.microsoft.com/office/drawing/2014/main" id="{00000000-0008-0000-0100-00005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299</xdr:row>
          <xdr:rowOff>0</xdr:rowOff>
        </xdr:from>
        <xdr:to>
          <xdr:col>7</xdr:col>
          <xdr:colOff>304800</xdr:colOff>
          <xdr:row>299</xdr:row>
          <xdr:rowOff>219075</xdr:rowOff>
        </xdr:to>
        <xdr:sp macro="" textlink="">
          <xdr:nvSpPr>
            <xdr:cNvPr id="4191" name="Check Box 95" hidden="1">
              <a:extLst>
                <a:ext uri="{63B3BB69-23CF-44E3-9099-C40C66FF867C}">
                  <a14:compatExt spid="_x0000_s4191"/>
                </a:ext>
                <a:ext uri="{FF2B5EF4-FFF2-40B4-BE49-F238E27FC236}">
                  <a16:creationId xmlns:a16="http://schemas.microsoft.com/office/drawing/2014/main" id="{00000000-0008-0000-0100-00005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300</xdr:row>
          <xdr:rowOff>0</xdr:rowOff>
        </xdr:from>
        <xdr:to>
          <xdr:col>7</xdr:col>
          <xdr:colOff>304800</xdr:colOff>
          <xdr:row>300</xdr:row>
          <xdr:rowOff>219075</xdr:rowOff>
        </xdr:to>
        <xdr:sp macro="" textlink="">
          <xdr:nvSpPr>
            <xdr:cNvPr id="4192" name="Check Box 96" hidden="1">
              <a:extLst>
                <a:ext uri="{63B3BB69-23CF-44E3-9099-C40C66FF867C}">
                  <a14:compatExt spid="_x0000_s4192"/>
                </a:ext>
                <a:ext uri="{FF2B5EF4-FFF2-40B4-BE49-F238E27FC236}">
                  <a16:creationId xmlns:a16="http://schemas.microsoft.com/office/drawing/2014/main" id="{00000000-0008-0000-0100-00006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301</xdr:row>
          <xdr:rowOff>0</xdr:rowOff>
        </xdr:from>
        <xdr:to>
          <xdr:col>7</xdr:col>
          <xdr:colOff>304800</xdr:colOff>
          <xdr:row>301</xdr:row>
          <xdr:rowOff>219075</xdr:rowOff>
        </xdr:to>
        <xdr:sp macro="" textlink="">
          <xdr:nvSpPr>
            <xdr:cNvPr id="4193" name="Check Box 97" hidden="1">
              <a:extLst>
                <a:ext uri="{63B3BB69-23CF-44E3-9099-C40C66FF867C}">
                  <a14:compatExt spid="_x0000_s4193"/>
                </a:ext>
                <a:ext uri="{FF2B5EF4-FFF2-40B4-BE49-F238E27FC236}">
                  <a16:creationId xmlns:a16="http://schemas.microsoft.com/office/drawing/2014/main" id="{00000000-0008-0000-0100-00006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302</xdr:row>
          <xdr:rowOff>0</xdr:rowOff>
        </xdr:from>
        <xdr:to>
          <xdr:col>7</xdr:col>
          <xdr:colOff>304800</xdr:colOff>
          <xdr:row>302</xdr:row>
          <xdr:rowOff>219075</xdr:rowOff>
        </xdr:to>
        <xdr:sp macro="" textlink="">
          <xdr:nvSpPr>
            <xdr:cNvPr id="4194" name="Check Box 98" hidden="1">
              <a:extLst>
                <a:ext uri="{63B3BB69-23CF-44E3-9099-C40C66FF867C}">
                  <a14:compatExt spid="_x0000_s4194"/>
                </a:ext>
                <a:ext uri="{FF2B5EF4-FFF2-40B4-BE49-F238E27FC236}">
                  <a16:creationId xmlns:a16="http://schemas.microsoft.com/office/drawing/2014/main" id="{00000000-0008-0000-0100-00006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303</xdr:row>
          <xdr:rowOff>0</xdr:rowOff>
        </xdr:from>
        <xdr:to>
          <xdr:col>7</xdr:col>
          <xdr:colOff>304800</xdr:colOff>
          <xdr:row>303</xdr:row>
          <xdr:rowOff>219075</xdr:rowOff>
        </xdr:to>
        <xdr:sp macro="" textlink="">
          <xdr:nvSpPr>
            <xdr:cNvPr id="4195" name="Check Box 99" hidden="1">
              <a:extLst>
                <a:ext uri="{63B3BB69-23CF-44E3-9099-C40C66FF867C}">
                  <a14:compatExt spid="_x0000_s4195"/>
                </a:ext>
                <a:ext uri="{FF2B5EF4-FFF2-40B4-BE49-F238E27FC236}">
                  <a16:creationId xmlns:a16="http://schemas.microsoft.com/office/drawing/2014/main" id="{00000000-0008-0000-0100-00006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304</xdr:row>
          <xdr:rowOff>0</xdr:rowOff>
        </xdr:from>
        <xdr:to>
          <xdr:col>7</xdr:col>
          <xdr:colOff>304800</xdr:colOff>
          <xdr:row>304</xdr:row>
          <xdr:rowOff>219075</xdr:rowOff>
        </xdr:to>
        <xdr:sp macro="" textlink="">
          <xdr:nvSpPr>
            <xdr:cNvPr id="4196" name="Check Box 100" hidden="1">
              <a:extLst>
                <a:ext uri="{63B3BB69-23CF-44E3-9099-C40C66FF867C}">
                  <a14:compatExt spid="_x0000_s4196"/>
                </a:ext>
                <a:ext uri="{FF2B5EF4-FFF2-40B4-BE49-F238E27FC236}">
                  <a16:creationId xmlns:a16="http://schemas.microsoft.com/office/drawing/2014/main" id="{00000000-0008-0000-0100-00006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312</xdr:row>
          <xdr:rowOff>0</xdr:rowOff>
        </xdr:from>
        <xdr:to>
          <xdr:col>7</xdr:col>
          <xdr:colOff>304800</xdr:colOff>
          <xdr:row>312</xdr:row>
          <xdr:rowOff>219075</xdr:rowOff>
        </xdr:to>
        <xdr:sp macro="" textlink="">
          <xdr:nvSpPr>
            <xdr:cNvPr id="4197" name="Check Box 101" hidden="1">
              <a:extLst>
                <a:ext uri="{63B3BB69-23CF-44E3-9099-C40C66FF867C}">
                  <a14:compatExt spid="_x0000_s4197"/>
                </a:ext>
                <a:ext uri="{FF2B5EF4-FFF2-40B4-BE49-F238E27FC236}">
                  <a16:creationId xmlns:a16="http://schemas.microsoft.com/office/drawing/2014/main" id="{00000000-0008-0000-0100-00006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313</xdr:row>
          <xdr:rowOff>0</xdr:rowOff>
        </xdr:from>
        <xdr:to>
          <xdr:col>7</xdr:col>
          <xdr:colOff>304800</xdr:colOff>
          <xdr:row>313</xdr:row>
          <xdr:rowOff>219075</xdr:rowOff>
        </xdr:to>
        <xdr:sp macro="" textlink="">
          <xdr:nvSpPr>
            <xdr:cNvPr id="4198" name="Check Box 102" hidden="1">
              <a:extLst>
                <a:ext uri="{63B3BB69-23CF-44E3-9099-C40C66FF867C}">
                  <a14:compatExt spid="_x0000_s4198"/>
                </a:ext>
                <a:ext uri="{FF2B5EF4-FFF2-40B4-BE49-F238E27FC236}">
                  <a16:creationId xmlns:a16="http://schemas.microsoft.com/office/drawing/2014/main" id="{00000000-0008-0000-0100-00006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314</xdr:row>
          <xdr:rowOff>0</xdr:rowOff>
        </xdr:from>
        <xdr:to>
          <xdr:col>7</xdr:col>
          <xdr:colOff>304800</xdr:colOff>
          <xdr:row>314</xdr:row>
          <xdr:rowOff>219075</xdr:rowOff>
        </xdr:to>
        <xdr:sp macro="" textlink="">
          <xdr:nvSpPr>
            <xdr:cNvPr id="4199" name="Check Box 103" hidden="1">
              <a:extLst>
                <a:ext uri="{63B3BB69-23CF-44E3-9099-C40C66FF867C}">
                  <a14:compatExt spid="_x0000_s4199"/>
                </a:ext>
                <a:ext uri="{FF2B5EF4-FFF2-40B4-BE49-F238E27FC236}">
                  <a16:creationId xmlns:a16="http://schemas.microsoft.com/office/drawing/2014/main" id="{00000000-0008-0000-0100-00006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315</xdr:row>
          <xdr:rowOff>0</xdr:rowOff>
        </xdr:from>
        <xdr:to>
          <xdr:col>7</xdr:col>
          <xdr:colOff>304800</xdr:colOff>
          <xdr:row>315</xdr:row>
          <xdr:rowOff>219075</xdr:rowOff>
        </xdr:to>
        <xdr:sp macro="" textlink="">
          <xdr:nvSpPr>
            <xdr:cNvPr id="4200" name="Check Box 104" hidden="1">
              <a:extLst>
                <a:ext uri="{63B3BB69-23CF-44E3-9099-C40C66FF867C}">
                  <a14:compatExt spid="_x0000_s4200"/>
                </a:ext>
                <a:ext uri="{FF2B5EF4-FFF2-40B4-BE49-F238E27FC236}">
                  <a16:creationId xmlns:a16="http://schemas.microsoft.com/office/drawing/2014/main" id="{00000000-0008-0000-0100-00006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355</xdr:row>
          <xdr:rowOff>0</xdr:rowOff>
        </xdr:from>
        <xdr:to>
          <xdr:col>7</xdr:col>
          <xdr:colOff>304800</xdr:colOff>
          <xdr:row>355</xdr:row>
          <xdr:rowOff>219075</xdr:rowOff>
        </xdr:to>
        <xdr:sp macro="" textlink="">
          <xdr:nvSpPr>
            <xdr:cNvPr id="4201" name="Check Box 105" hidden="1">
              <a:extLst>
                <a:ext uri="{63B3BB69-23CF-44E3-9099-C40C66FF867C}">
                  <a14:compatExt spid="_x0000_s4201"/>
                </a:ext>
                <a:ext uri="{FF2B5EF4-FFF2-40B4-BE49-F238E27FC236}">
                  <a16:creationId xmlns:a16="http://schemas.microsoft.com/office/drawing/2014/main" id="{00000000-0008-0000-0100-00006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356</xdr:row>
          <xdr:rowOff>0</xdr:rowOff>
        </xdr:from>
        <xdr:to>
          <xdr:col>7</xdr:col>
          <xdr:colOff>304800</xdr:colOff>
          <xdr:row>356</xdr:row>
          <xdr:rowOff>219075</xdr:rowOff>
        </xdr:to>
        <xdr:sp macro="" textlink="">
          <xdr:nvSpPr>
            <xdr:cNvPr id="4202" name="Check Box 106" hidden="1">
              <a:extLst>
                <a:ext uri="{63B3BB69-23CF-44E3-9099-C40C66FF867C}">
                  <a14:compatExt spid="_x0000_s4202"/>
                </a:ext>
                <a:ext uri="{FF2B5EF4-FFF2-40B4-BE49-F238E27FC236}">
                  <a16:creationId xmlns:a16="http://schemas.microsoft.com/office/drawing/2014/main" id="{00000000-0008-0000-0100-00006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357</xdr:row>
          <xdr:rowOff>0</xdr:rowOff>
        </xdr:from>
        <xdr:to>
          <xdr:col>7</xdr:col>
          <xdr:colOff>304800</xdr:colOff>
          <xdr:row>357</xdr:row>
          <xdr:rowOff>219075</xdr:rowOff>
        </xdr:to>
        <xdr:sp macro="" textlink="">
          <xdr:nvSpPr>
            <xdr:cNvPr id="4203" name="Check Box 107" hidden="1">
              <a:extLst>
                <a:ext uri="{63B3BB69-23CF-44E3-9099-C40C66FF867C}">
                  <a14:compatExt spid="_x0000_s4203"/>
                </a:ext>
                <a:ext uri="{FF2B5EF4-FFF2-40B4-BE49-F238E27FC236}">
                  <a16:creationId xmlns:a16="http://schemas.microsoft.com/office/drawing/2014/main" id="{00000000-0008-0000-0100-00006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358</xdr:row>
          <xdr:rowOff>0</xdr:rowOff>
        </xdr:from>
        <xdr:to>
          <xdr:col>7</xdr:col>
          <xdr:colOff>304800</xdr:colOff>
          <xdr:row>358</xdr:row>
          <xdr:rowOff>219075</xdr:rowOff>
        </xdr:to>
        <xdr:sp macro="" textlink="">
          <xdr:nvSpPr>
            <xdr:cNvPr id="4204" name="Check Box 108" hidden="1">
              <a:extLst>
                <a:ext uri="{63B3BB69-23CF-44E3-9099-C40C66FF867C}">
                  <a14:compatExt spid="_x0000_s4204"/>
                </a:ext>
                <a:ext uri="{FF2B5EF4-FFF2-40B4-BE49-F238E27FC236}">
                  <a16:creationId xmlns:a16="http://schemas.microsoft.com/office/drawing/2014/main" id="{00000000-0008-0000-0100-00006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359</xdr:row>
          <xdr:rowOff>0</xdr:rowOff>
        </xdr:from>
        <xdr:to>
          <xdr:col>7</xdr:col>
          <xdr:colOff>304800</xdr:colOff>
          <xdr:row>359</xdr:row>
          <xdr:rowOff>219075</xdr:rowOff>
        </xdr:to>
        <xdr:sp macro="" textlink="">
          <xdr:nvSpPr>
            <xdr:cNvPr id="4205" name="Check Box 109" hidden="1">
              <a:extLst>
                <a:ext uri="{63B3BB69-23CF-44E3-9099-C40C66FF867C}">
                  <a14:compatExt spid="_x0000_s4205"/>
                </a:ext>
                <a:ext uri="{FF2B5EF4-FFF2-40B4-BE49-F238E27FC236}">
                  <a16:creationId xmlns:a16="http://schemas.microsoft.com/office/drawing/2014/main" id="{00000000-0008-0000-0100-00006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360</xdr:row>
          <xdr:rowOff>0</xdr:rowOff>
        </xdr:from>
        <xdr:to>
          <xdr:col>7</xdr:col>
          <xdr:colOff>304800</xdr:colOff>
          <xdr:row>360</xdr:row>
          <xdr:rowOff>219075</xdr:rowOff>
        </xdr:to>
        <xdr:sp macro="" textlink="">
          <xdr:nvSpPr>
            <xdr:cNvPr id="4206" name="Check Box 110" hidden="1">
              <a:extLst>
                <a:ext uri="{63B3BB69-23CF-44E3-9099-C40C66FF867C}">
                  <a14:compatExt spid="_x0000_s4206"/>
                </a:ext>
                <a:ext uri="{FF2B5EF4-FFF2-40B4-BE49-F238E27FC236}">
                  <a16:creationId xmlns:a16="http://schemas.microsoft.com/office/drawing/2014/main" id="{00000000-0008-0000-0100-00006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361</xdr:row>
          <xdr:rowOff>0</xdr:rowOff>
        </xdr:from>
        <xdr:to>
          <xdr:col>7</xdr:col>
          <xdr:colOff>304800</xdr:colOff>
          <xdr:row>361</xdr:row>
          <xdr:rowOff>219075</xdr:rowOff>
        </xdr:to>
        <xdr:sp macro="" textlink="">
          <xdr:nvSpPr>
            <xdr:cNvPr id="4207" name="Check Box 111" hidden="1">
              <a:extLst>
                <a:ext uri="{63B3BB69-23CF-44E3-9099-C40C66FF867C}">
                  <a14:compatExt spid="_x0000_s4207"/>
                </a:ext>
                <a:ext uri="{FF2B5EF4-FFF2-40B4-BE49-F238E27FC236}">
                  <a16:creationId xmlns:a16="http://schemas.microsoft.com/office/drawing/2014/main" id="{00000000-0008-0000-0100-00006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362</xdr:row>
          <xdr:rowOff>0</xdr:rowOff>
        </xdr:from>
        <xdr:to>
          <xdr:col>7</xdr:col>
          <xdr:colOff>304800</xdr:colOff>
          <xdr:row>362</xdr:row>
          <xdr:rowOff>219075</xdr:rowOff>
        </xdr:to>
        <xdr:sp macro="" textlink="">
          <xdr:nvSpPr>
            <xdr:cNvPr id="4208" name="Check Box 112" hidden="1">
              <a:extLst>
                <a:ext uri="{63B3BB69-23CF-44E3-9099-C40C66FF867C}">
                  <a14:compatExt spid="_x0000_s4208"/>
                </a:ext>
                <a:ext uri="{FF2B5EF4-FFF2-40B4-BE49-F238E27FC236}">
                  <a16:creationId xmlns:a16="http://schemas.microsoft.com/office/drawing/2014/main" id="{00000000-0008-0000-0100-00007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363</xdr:row>
          <xdr:rowOff>0</xdr:rowOff>
        </xdr:from>
        <xdr:to>
          <xdr:col>7</xdr:col>
          <xdr:colOff>304800</xdr:colOff>
          <xdr:row>363</xdr:row>
          <xdr:rowOff>219075</xdr:rowOff>
        </xdr:to>
        <xdr:sp macro="" textlink="">
          <xdr:nvSpPr>
            <xdr:cNvPr id="4209" name="Check Box 113" hidden="1">
              <a:extLst>
                <a:ext uri="{63B3BB69-23CF-44E3-9099-C40C66FF867C}">
                  <a14:compatExt spid="_x0000_s4209"/>
                </a:ext>
                <a:ext uri="{FF2B5EF4-FFF2-40B4-BE49-F238E27FC236}">
                  <a16:creationId xmlns:a16="http://schemas.microsoft.com/office/drawing/2014/main" id="{00000000-0008-0000-0100-00007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364</xdr:row>
          <xdr:rowOff>0</xdr:rowOff>
        </xdr:from>
        <xdr:to>
          <xdr:col>7</xdr:col>
          <xdr:colOff>304800</xdr:colOff>
          <xdr:row>364</xdr:row>
          <xdr:rowOff>219075</xdr:rowOff>
        </xdr:to>
        <xdr:sp macro="" textlink="">
          <xdr:nvSpPr>
            <xdr:cNvPr id="4210" name="Check Box 114" hidden="1">
              <a:extLst>
                <a:ext uri="{63B3BB69-23CF-44E3-9099-C40C66FF867C}">
                  <a14:compatExt spid="_x0000_s4210"/>
                </a:ext>
                <a:ext uri="{FF2B5EF4-FFF2-40B4-BE49-F238E27FC236}">
                  <a16:creationId xmlns:a16="http://schemas.microsoft.com/office/drawing/2014/main" id="{00000000-0008-0000-0100-00007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366</xdr:row>
          <xdr:rowOff>0</xdr:rowOff>
        </xdr:from>
        <xdr:to>
          <xdr:col>7</xdr:col>
          <xdr:colOff>304800</xdr:colOff>
          <xdr:row>366</xdr:row>
          <xdr:rowOff>219075</xdr:rowOff>
        </xdr:to>
        <xdr:sp macro="" textlink="">
          <xdr:nvSpPr>
            <xdr:cNvPr id="4211" name="Check Box 115" hidden="1">
              <a:extLst>
                <a:ext uri="{63B3BB69-23CF-44E3-9099-C40C66FF867C}">
                  <a14:compatExt spid="_x0000_s4211"/>
                </a:ext>
                <a:ext uri="{FF2B5EF4-FFF2-40B4-BE49-F238E27FC236}">
                  <a16:creationId xmlns:a16="http://schemas.microsoft.com/office/drawing/2014/main" id="{00000000-0008-0000-0100-00007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367</xdr:row>
          <xdr:rowOff>0</xdr:rowOff>
        </xdr:from>
        <xdr:to>
          <xdr:col>7</xdr:col>
          <xdr:colOff>304800</xdr:colOff>
          <xdr:row>367</xdr:row>
          <xdr:rowOff>219075</xdr:rowOff>
        </xdr:to>
        <xdr:sp macro="" textlink="">
          <xdr:nvSpPr>
            <xdr:cNvPr id="4212" name="Check Box 116" hidden="1">
              <a:extLst>
                <a:ext uri="{63B3BB69-23CF-44E3-9099-C40C66FF867C}">
                  <a14:compatExt spid="_x0000_s4212"/>
                </a:ext>
                <a:ext uri="{FF2B5EF4-FFF2-40B4-BE49-F238E27FC236}">
                  <a16:creationId xmlns:a16="http://schemas.microsoft.com/office/drawing/2014/main" id="{00000000-0008-0000-0100-00007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368</xdr:row>
          <xdr:rowOff>0</xdr:rowOff>
        </xdr:from>
        <xdr:to>
          <xdr:col>7</xdr:col>
          <xdr:colOff>304800</xdr:colOff>
          <xdr:row>368</xdr:row>
          <xdr:rowOff>219075</xdr:rowOff>
        </xdr:to>
        <xdr:sp macro="" textlink="">
          <xdr:nvSpPr>
            <xdr:cNvPr id="4213" name="Check Box 117" hidden="1">
              <a:extLst>
                <a:ext uri="{63B3BB69-23CF-44E3-9099-C40C66FF867C}">
                  <a14:compatExt spid="_x0000_s4213"/>
                </a:ext>
                <a:ext uri="{FF2B5EF4-FFF2-40B4-BE49-F238E27FC236}">
                  <a16:creationId xmlns:a16="http://schemas.microsoft.com/office/drawing/2014/main" id="{00000000-0008-0000-0100-00007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369</xdr:row>
          <xdr:rowOff>0</xdr:rowOff>
        </xdr:from>
        <xdr:to>
          <xdr:col>7</xdr:col>
          <xdr:colOff>304800</xdr:colOff>
          <xdr:row>369</xdr:row>
          <xdr:rowOff>219075</xdr:rowOff>
        </xdr:to>
        <xdr:sp macro="" textlink="">
          <xdr:nvSpPr>
            <xdr:cNvPr id="4214" name="Check Box 118" hidden="1">
              <a:extLst>
                <a:ext uri="{63B3BB69-23CF-44E3-9099-C40C66FF867C}">
                  <a14:compatExt spid="_x0000_s4214"/>
                </a:ext>
                <a:ext uri="{FF2B5EF4-FFF2-40B4-BE49-F238E27FC236}">
                  <a16:creationId xmlns:a16="http://schemas.microsoft.com/office/drawing/2014/main" id="{00000000-0008-0000-0100-00007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370</xdr:row>
          <xdr:rowOff>0</xdr:rowOff>
        </xdr:from>
        <xdr:to>
          <xdr:col>7</xdr:col>
          <xdr:colOff>304800</xdr:colOff>
          <xdr:row>370</xdr:row>
          <xdr:rowOff>219075</xdr:rowOff>
        </xdr:to>
        <xdr:sp macro="" textlink="">
          <xdr:nvSpPr>
            <xdr:cNvPr id="4215" name="Check Box 119" hidden="1">
              <a:extLst>
                <a:ext uri="{63B3BB69-23CF-44E3-9099-C40C66FF867C}">
                  <a14:compatExt spid="_x0000_s4215"/>
                </a:ext>
                <a:ext uri="{FF2B5EF4-FFF2-40B4-BE49-F238E27FC236}">
                  <a16:creationId xmlns:a16="http://schemas.microsoft.com/office/drawing/2014/main" id="{00000000-0008-0000-0100-00007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371</xdr:row>
          <xdr:rowOff>0</xdr:rowOff>
        </xdr:from>
        <xdr:to>
          <xdr:col>7</xdr:col>
          <xdr:colOff>304800</xdr:colOff>
          <xdr:row>371</xdr:row>
          <xdr:rowOff>219075</xdr:rowOff>
        </xdr:to>
        <xdr:sp macro="" textlink="">
          <xdr:nvSpPr>
            <xdr:cNvPr id="4216" name="Check Box 120" hidden="1">
              <a:extLst>
                <a:ext uri="{63B3BB69-23CF-44E3-9099-C40C66FF867C}">
                  <a14:compatExt spid="_x0000_s4216"/>
                </a:ext>
                <a:ext uri="{FF2B5EF4-FFF2-40B4-BE49-F238E27FC236}">
                  <a16:creationId xmlns:a16="http://schemas.microsoft.com/office/drawing/2014/main" id="{00000000-0008-0000-0100-00007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372</xdr:row>
          <xdr:rowOff>0</xdr:rowOff>
        </xdr:from>
        <xdr:to>
          <xdr:col>7</xdr:col>
          <xdr:colOff>304800</xdr:colOff>
          <xdr:row>372</xdr:row>
          <xdr:rowOff>219075</xdr:rowOff>
        </xdr:to>
        <xdr:sp macro="" textlink="">
          <xdr:nvSpPr>
            <xdr:cNvPr id="4217" name="Check Box 121" hidden="1">
              <a:extLst>
                <a:ext uri="{63B3BB69-23CF-44E3-9099-C40C66FF867C}">
                  <a14:compatExt spid="_x0000_s4217"/>
                </a:ext>
                <a:ext uri="{FF2B5EF4-FFF2-40B4-BE49-F238E27FC236}">
                  <a16:creationId xmlns:a16="http://schemas.microsoft.com/office/drawing/2014/main" id="{00000000-0008-0000-0100-00007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373</xdr:row>
          <xdr:rowOff>0</xdr:rowOff>
        </xdr:from>
        <xdr:to>
          <xdr:col>7</xdr:col>
          <xdr:colOff>304800</xdr:colOff>
          <xdr:row>373</xdr:row>
          <xdr:rowOff>219075</xdr:rowOff>
        </xdr:to>
        <xdr:sp macro="" textlink="">
          <xdr:nvSpPr>
            <xdr:cNvPr id="4218" name="Check Box 122" hidden="1">
              <a:extLst>
                <a:ext uri="{63B3BB69-23CF-44E3-9099-C40C66FF867C}">
                  <a14:compatExt spid="_x0000_s4218"/>
                </a:ext>
                <a:ext uri="{FF2B5EF4-FFF2-40B4-BE49-F238E27FC236}">
                  <a16:creationId xmlns:a16="http://schemas.microsoft.com/office/drawing/2014/main" id="{00000000-0008-0000-0100-00007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374</xdr:row>
          <xdr:rowOff>0</xdr:rowOff>
        </xdr:from>
        <xdr:to>
          <xdr:col>7</xdr:col>
          <xdr:colOff>304800</xdr:colOff>
          <xdr:row>374</xdr:row>
          <xdr:rowOff>219075</xdr:rowOff>
        </xdr:to>
        <xdr:sp macro="" textlink="">
          <xdr:nvSpPr>
            <xdr:cNvPr id="4219" name="Check Box 123" hidden="1">
              <a:extLst>
                <a:ext uri="{63B3BB69-23CF-44E3-9099-C40C66FF867C}">
                  <a14:compatExt spid="_x0000_s4219"/>
                </a:ext>
                <a:ext uri="{FF2B5EF4-FFF2-40B4-BE49-F238E27FC236}">
                  <a16:creationId xmlns:a16="http://schemas.microsoft.com/office/drawing/2014/main" id="{00000000-0008-0000-0100-00007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375</xdr:row>
          <xdr:rowOff>0</xdr:rowOff>
        </xdr:from>
        <xdr:to>
          <xdr:col>7</xdr:col>
          <xdr:colOff>304800</xdr:colOff>
          <xdr:row>375</xdr:row>
          <xdr:rowOff>219075</xdr:rowOff>
        </xdr:to>
        <xdr:sp macro="" textlink="">
          <xdr:nvSpPr>
            <xdr:cNvPr id="4220" name="Check Box 124" hidden="1">
              <a:extLst>
                <a:ext uri="{63B3BB69-23CF-44E3-9099-C40C66FF867C}">
                  <a14:compatExt spid="_x0000_s4220"/>
                </a:ext>
                <a:ext uri="{FF2B5EF4-FFF2-40B4-BE49-F238E27FC236}">
                  <a16:creationId xmlns:a16="http://schemas.microsoft.com/office/drawing/2014/main" id="{00000000-0008-0000-0100-00007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376</xdr:row>
          <xdr:rowOff>0</xdr:rowOff>
        </xdr:from>
        <xdr:to>
          <xdr:col>7</xdr:col>
          <xdr:colOff>304800</xdr:colOff>
          <xdr:row>376</xdr:row>
          <xdr:rowOff>219075</xdr:rowOff>
        </xdr:to>
        <xdr:sp macro="" textlink="">
          <xdr:nvSpPr>
            <xdr:cNvPr id="4221" name="Check Box 125" hidden="1">
              <a:extLst>
                <a:ext uri="{63B3BB69-23CF-44E3-9099-C40C66FF867C}">
                  <a14:compatExt spid="_x0000_s4221"/>
                </a:ext>
                <a:ext uri="{FF2B5EF4-FFF2-40B4-BE49-F238E27FC236}">
                  <a16:creationId xmlns:a16="http://schemas.microsoft.com/office/drawing/2014/main" id="{00000000-0008-0000-0100-00007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22" name="Check Box 126" hidden="1">
              <a:extLst>
                <a:ext uri="{63B3BB69-23CF-44E3-9099-C40C66FF867C}">
                  <a14:compatExt spid="_x0000_s4222"/>
                </a:ext>
                <a:ext uri="{FF2B5EF4-FFF2-40B4-BE49-F238E27FC236}">
                  <a16:creationId xmlns:a16="http://schemas.microsoft.com/office/drawing/2014/main" id="{00000000-0008-0000-0100-00007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378</xdr:row>
          <xdr:rowOff>0</xdr:rowOff>
        </xdr:from>
        <xdr:to>
          <xdr:col>7</xdr:col>
          <xdr:colOff>304800</xdr:colOff>
          <xdr:row>378</xdr:row>
          <xdr:rowOff>219075</xdr:rowOff>
        </xdr:to>
        <xdr:sp macro="" textlink="">
          <xdr:nvSpPr>
            <xdr:cNvPr id="4223" name="Check Box 127" hidden="1">
              <a:extLst>
                <a:ext uri="{63B3BB69-23CF-44E3-9099-C40C66FF867C}">
                  <a14:compatExt spid="_x0000_s4223"/>
                </a:ext>
                <a:ext uri="{FF2B5EF4-FFF2-40B4-BE49-F238E27FC236}">
                  <a16:creationId xmlns:a16="http://schemas.microsoft.com/office/drawing/2014/main" id="{00000000-0008-0000-0100-00007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24" name="Check Box 128" hidden="1">
              <a:extLst>
                <a:ext uri="{63B3BB69-23CF-44E3-9099-C40C66FF867C}">
                  <a14:compatExt spid="_x0000_s4224"/>
                </a:ext>
                <a:ext uri="{FF2B5EF4-FFF2-40B4-BE49-F238E27FC236}">
                  <a16:creationId xmlns:a16="http://schemas.microsoft.com/office/drawing/2014/main" id="{00000000-0008-0000-0100-00008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380</xdr:row>
          <xdr:rowOff>0</xdr:rowOff>
        </xdr:from>
        <xdr:to>
          <xdr:col>7</xdr:col>
          <xdr:colOff>304800</xdr:colOff>
          <xdr:row>380</xdr:row>
          <xdr:rowOff>219075</xdr:rowOff>
        </xdr:to>
        <xdr:sp macro="" textlink="">
          <xdr:nvSpPr>
            <xdr:cNvPr id="4225" name="Check Box 129" hidden="1">
              <a:extLst>
                <a:ext uri="{63B3BB69-23CF-44E3-9099-C40C66FF867C}">
                  <a14:compatExt spid="_x0000_s4225"/>
                </a:ext>
                <a:ext uri="{FF2B5EF4-FFF2-40B4-BE49-F238E27FC236}">
                  <a16:creationId xmlns:a16="http://schemas.microsoft.com/office/drawing/2014/main" id="{00000000-0008-0000-0100-00008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381</xdr:row>
          <xdr:rowOff>0</xdr:rowOff>
        </xdr:from>
        <xdr:to>
          <xdr:col>7</xdr:col>
          <xdr:colOff>304800</xdr:colOff>
          <xdr:row>381</xdr:row>
          <xdr:rowOff>219075</xdr:rowOff>
        </xdr:to>
        <xdr:sp macro="" textlink="">
          <xdr:nvSpPr>
            <xdr:cNvPr id="4226" name="Check Box 130" hidden="1">
              <a:extLst>
                <a:ext uri="{63B3BB69-23CF-44E3-9099-C40C66FF867C}">
                  <a14:compatExt spid="_x0000_s4226"/>
                </a:ext>
                <a:ext uri="{FF2B5EF4-FFF2-40B4-BE49-F238E27FC236}">
                  <a16:creationId xmlns:a16="http://schemas.microsoft.com/office/drawing/2014/main" id="{00000000-0008-0000-0100-00008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382</xdr:row>
          <xdr:rowOff>0</xdr:rowOff>
        </xdr:from>
        <xdr:to>
          <xdr:col>7</xdr:col>
          <xdr:colOff>304800</xdr:colOff>
          <xdr:row>382</xdr:row>
          <xdr:rowOff>219075</xdr:rowOff>
        </xdr:to>
        <xdr:sp macro="" textlink="">
          <xdr:nvSpPr>
            <xdr:cNvPr id="4227" name="Check Box 131" hidden="1">
              <a:extLst>
                <a:ext uri="{63B3BB69-23CF-44E3-9099-C40C66FF867C}">
                  <a14:compatExt spid="_x0000_s4227"/>
                </a:ext>
                <a:ext uri="{FF2B5EF4-FFF2-40B4-BE49-F238E27FC236}">
                  <a16:creationId xmlns:a16="http://schemas.microsoft.com/office/drawing/2014/main" id="{00000000-0008-0000-0100-00008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383</xdr:row>
          <xdr:rowOff>0</xdr:rowOff>
        </xdr:from>
        <xdr:to>
          <xdr:col>7</xdr:col>
          <xdr:colOff>304800</xdr:colOff>
          <xdr:row>383</xdr:row>
          <xdr:rowOff>219075</xdr:rowOff>
        </xdr:to>
        <xdr:sp macro="" textlink="">
          <xdr:nvSpPr>
            <xdr:cNvPr id="4228" name="Check Box 132" hidden="1">
              <a:extLst>
                <a:ext uri="{63B3BB69-23CF-44E3-9099-C40C66FF867C}">
                  <a14:compatExt spid="_x0000_s4228"/>
                </a:ext>
                <a:ext uri="{FF2B5EF4-FFF2-40B4-BE49-F238E27FC236}">
                  <a16:creationId xmlns:a16="http://schemas.microsoft.com/office/drawing/2014/main" id="{00000000-0008-0000-0100-00008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384</xdr:row>
          <xdr:rowOff>0</xdr:rowOff>
        </xdr:from>
        <xdr:to>
          <xdr:col>7</xdr:col>
          <xdr:colOff>304800</xdr:colOff>
          <xdr:row>384</xdr:row>
          <xdr:rowOff>219075</xdr:rowOff>
        </xdr:to>
        <xdr:sp macro="" textlink="">
          <xdr:nvSpPr>
            <xdr:cNvPr id="4229" name="Check Box 133" hidden="1">
              <a:extLst>
                <a:ext uri="{63B3BB69-23CF-44E3-9099-C40C66FF867C}">
                  <a14:compatExt spid="_x0000_s4229"/>
                </a:ext>
                <a:ext uri="{FF2B5EF4-FFF2-40B4-BE49-F238E27FC236}">
                  <a16:creationId xmlns:a16="http://schemas.microsoft.com/office/drawing/2014/main" id="{00000000-0008-0000-0100-00008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385</xdr:row>
          <xdr:rowOff>0</xdr:rowOff>
        </xdr:from>
        <xdr:to>
          <xdr:col>7</xdr:col>
          <xdr:colOff>304800</xdr:colOff>
          <xdr:row>385</xdr:row>
          <xdr:rowOff>219075</xdr:rowOff>
        </xdr:to>
        <xdr:sp macro="" textlink="">
          <xdr:nvSpPr>
            <xdr:cNvPr id="4230" name="Check Box 134" hidden="1">
              <a:extLst>
                <a:ext uri="{63B3BB69-23CF-44E3-9099-C40C66FF867C}">
                  <a14:compatExt spid="_x0000_s4230"/>
                </a:ext>
                <a:ext uri="{FF2B5EF4-FFF2-40B4-BE49-F238E27FC236}">
                  <a16:creationId xmlns:a16="http://schemas.microsoft.com/office/drawing/2014/main" id="{00000000-0008-0000-0100-00008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386</xdr:row>
          <xdr:rowOff>0</xdr:rowOff>
        </xdr:from>
        <xdr:to>
          <xdr:col>7</xdr:col>
          <xdr:colOff>304800</xdr:colOff>
          <xdr:row>386</xdr:row>
          <xdr:rowOff>219075</xdr:rowOff>
        </xdr:to>
        <xdr:sp macro="" textlink="">
          <xdr:nvSpPr>
            <xdr:cNvPr id="4231" name="Check Box 135" hidden="1">
              <a:extLst>
                <a:ext uri="{63B3BB69-23CF-44E3-9099-C40C66FF867C}">
                  <a14:compatExt spid="_x0000_s4231"/>
                </a:ext>
                <a:ext uri="{FF2B5EF4-FFF2-40B4-BE49-F238E27FC236}">
                  <a16:creationId xmlns:a16="http://schemas.microsoft.com/office/drawing/2014/main" id="{00000000-0008-0000-0100-00008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387</xdr:row>
          <xdr:rowOff>0</xdr:rowOff>
        </xdr:from>
        <xdr:to>
          <xdr:col>7</xdr:col>
          <xdr:colOff>304800</xdr:colOff>
          <xdr:row>387</xdr:row>
          <xdr:rowOff>219075</xdr:rowOff>
        </xdr:to>
        <xdr:sp macro="" textlink="">
          <xdr:nvSpPr>
            <xdr:cNvPr id="4232" name="Check Box 136" hidden="1">
              <a:extLst>
                <a:ext uri="{63B3BB69-23CF-44E3-9099-C40C66FF867C}">
                  <a14:compatExt spid="_x0000_s4232"/>
                </a:ext>
                <a:ext uri="{FF2B5EF4-FFF2-40B4-BE49-F238E27FC236}">
                  <a16:creationId xmlns:a16="http://schemas.microsoft.com/office/drawing/2014/main" id="{00000000-0008-0000-0100-00008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388</xdr:row>
          <xdr:rowOff>0</xdr:rowOff>
        </xdr:from>
        <xdr:to>
          <xdr:col>7</xdr:col>
          <xdr:colOff>304800</xdr:colOff>
          <xdr:row>388</xdr:row>
          <xdr:rowOff>219075</xdr:rowOff>
        </xdr:to>
        <xdr:sp macro="" textlink="">
          <xdr:nvSpPr>
            <xdr:cNvPr id="4233" name="Check Box 137" hidden="1">
              <a:extLst>
                <a:ext uri="{63B3BB69-23CF-44E3-9099-C40C66FF867C}">
                  <a14:compatExt spid="_x0000_s4233"/>
                </a:ext>
                <a:ext uri="{FF2B5EF4-FFF2-40B4-BE49-F238E27FC236}">
                  <a16:creationId xmlns:a16="http://schemas.microsoft.com/office/drawing/2014/main" id="{00000000-0008-0000-0100-00008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389</xdr:row>
          <xdr:rowOff>0</xdr:rowOff>
        </xdr:from>
        <xdr:to>
          <xdr:col>7</xdr:col>
          <xdr:colOff>304800</xdr:colOff>
          <xdr:row>389</xdr:row>
          <xdr:rowOff>219075</xdr:rowOff>
        </xdr:to>
        <xdr:sp macro="" textlink="">
          <xdr:nvSpPr>
            <xdr:cNvPr id="4234" name="Check Box 138" hidden="1">
              <a:extLst>
                <a:ext uri="{63B3BB69-23CF-44E3-9099-C40C66FF867C}">
                  <a14:compatExt spid="_x0000_s4234"/>
                </a:ext>
                <a:ext uri="{FF2B5EF4-FFF2-40B4-BE49-F238E27FC236}">
                  <a16:creationId xmlns:a16="http://schemas.microsoft.com/office/drawing/2014/main" id="{00000000-0008-0000-0100-00008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390</xdr:row>
          <xdr:rowOff>0</xdr:rowOff>
        </xdr:from>
        <xdr:to>
          <xdr:col>7</xdr:col>
          <xdr:colOff>304800</xdr:colOff>
          <xdr:row>390</xdr:row>
          <xdr:rowOff>219075</xdr:rowOff>
        </xdr:to>
        <xdr:sp macro="" textlink="">
          <xdr:nvSpPr>
            <xdr:cNvPr id="4235" name="Check Box 139" hidden="1">
              <a:extLst>
                <a:ext uri="{63B3BB69-23CF-44E3-9099-C40C66FF867C}">
                  <a14:compatExt spid="_x0000_s4235"/>
                </a:ext>
                <a:ext uri="{FF2B5EF4-FFF2-40B4-BE49-F238E27FC236}">
                  <a16:creationId xmlns:a16="http://schemas.microsoft.com/office/drawing/2014/main" id="{00000000-0008-0000-0100-00008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36" name="Check Box 140" hidden="1">
              <a:extLst>
                <a:ext uri="{63B3BB69-23CF-44E3-9099-C40C66FF867C}">
                  <a14:compatExt spid="_x0000_s4236"/>
                </a:ext>
                <a:ext uri="{FF2B5EF4-FFF2-40B4-BE49-F238E27FC236}">
                  <a16:creationId xmlns:a16="http://schemas.microsoft.com/office/drawing/2014/main" id="{00000000-0008-0000-0100-00008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37" name="Check Box 141" hidden="1">
              <a:extLst>
                <a:ext uri="{63B3BB69-23CF-44E3-9099-C40C66FF867C}">
                  <a14:compatExt spid="_x0000_s4237"/>
                </a:ext>
                <a:ext uri="{FF2B5EF4-FFF2-40B4-BE49-F238E27FC236}">
                  <a16:creationId xmlns:a16="http://schemas.microsoft.com/office/drawing/2014/main" id="{00000000-0008-0000-0100-00008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38" name="Check Box 142" hidden="1">
              <a:extLst>
                <a:ext uri="{63B3BB69-23CF-44E3-9099-C40C66FF867C}">
                  <a14:compatExt spid="_x0000_s4238"/>
                </a:ext>
                <a:ext uri="{FF2B5EF4-FFF2-40B4-BE49-F238E27FC236}">
                  <a16:creationId xmlns:a16="http://schemas.microsoft.com/office/drawing/2014/main" id="{00000000-0008-0000-0100-00008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39" name="Check Box 143" hidden="1">
              <a:extLst>
                <a:ext uri="{63B3BB69-23CF-44E3-9099-C40C66FF867C}">
                  <a14:compatExt spid="_x0000_s4239"/>
                </a:ext>
                <a:ext uri="{FF2B5EF4-FFF2-40B4-BE49-F238E27FC236}">
                  <a16:creationId xmlns:a16="http://schemas.microsoft.com/office/drawing/2014/main" id="{00000000-0008-0000-0100-00008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40" name="Check Box 144" hidden="1">
              <a:extLst>
                <a:ext uri="{63B3BB69-23CF-44E3-9099-C40C66FF867C}">
                  <a14:compatExt spid="_x0000_s4240"/>
                </a:ext>
                <a:ext uri="{FF2B5EF4-FFF2-40B4-BE49-F238E27FC236}">
                  <a16:creationId xmlns:a16="http://schemas.microsoft.com/office/drawing/2014/main" id="{00000000-0008-0000-0100-00009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41" name="Check Box 145" hidden="1">
              <a:extLst>
                <a:ext uri="{63B3BB69-23CF-44E3-9099-C40C66FF867C}">
                  <a14:compatExt spid="_x0000_s4241"/>
                </a:ext>
                <a:ext uri="{FF2B5EF4-FFF2-40B4-BE49-F238E27FC236}">
                  <a16:creationId xmlns:a16="http://schemas.microsoft.com/office/drawing/2014/main" id="{00000000-0008-0000-0100-00009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42" name="Check Box 146" hidden="1">
              <a:extLst>
                <a:ext uri="{63B3BB69-23CF-44E3-9099-C40C66FF867C}">
                  <a14:compatExt spid="_x0000_s4242"/>
                </a:ext>
                <a:ext uri="{FF2B5EF4-FFF2-40B4-BE49-F238E27FC236}">
                  <a16:creationId xmlns:a16="http://schemas.microsoft.com/office/drawing/2014/main" id="{00000000-0008-0000-0100-00009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43" name="Check Box 147" hidden="1">
              <a:extLst>
                <a:ext uri="{63B3BB69-23CF-44E3-9099-C40C66FF867C}">
                  <a14:compatExt spid="_x0000_s4243"/>
                </a:ext>
                <a:ext uri="{FF2B5EF4-FFF2-40B4-BE49-F238E27FC236}">
                  <a16:creationId xmlns:a16="http://schemas.microsoft.com/office/drawing/2014/main" id="{00000000-0008-0000-0100-00009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44" name="Check Box 148" hidden="1">
              <a:extLst>
                <a:ext uri="{63B3BB69-23CF-44E3-9099-C40C66FF867C}">
                  <a14:compatExt spid="_x0000_s4244"/>
                </a:ext>
                <a:ext uri="{FF2B5EF4-FFF2-40B4-BE49-F238E27FC236}">
                  <a16:creationId xmlns:a16="http://schemas.microsoft.com/office/drawing/2014/main" id="{00000000-0008-0000-0100-00009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45" name="Check Box 149" hidden="1">
              <a:extLst>
                <a:ext uri="{63B3BB69-23CF-44E3-9099-C40C66FF867C}">
                  <a14:compatExt spid="_x0000_s4245"/>
                </a:ext>
                <a:ext uri="{FF2B5EF4-FFF2-40B4-BE49-F238E27FC236}">
                  <a16:creationId xmlns:a16="http://schemas.microsoft.com/office/drawing/2014/main" id="{00000000-0008-0000-0100-00009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46" name="Check Box 150" hidden="1">
              <a:extLst>
                <a:ext uri="{63B3BB69-23CF-44E3-9099-C40C66FF867C}">
                  <a14:compatExt spid="_x0000_s4246"/>
                </a:ext>
                <a:ext uri="{FF2B5EF4-FFF2-40B4-BE49-F238E27FC236}">
                  <a16:creationId xmlns:a16="http://schemas.microsoft.com/office/drawing/2014/main" id="{00000000-0008-0000-0100-00009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47" name="Check Box 151" hidden="1">
              <a:extLst>
                <a:ext uri="{63B3BB69-23CF-44E3-9099-C40C66FF867C}">
                  <a14:compatExt spid="_x0000_s4247"/>
                </a:ext>
                <a:ext uri="{FF2B5EF4-FFF2-40B4-BE49-F238E27FC236}">
                  <a16:creationId xmlns:a16="http://schemas.microsoft.com/office/drawing/2014/main" id="{00000000-0008-0000-0100-00009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48" name="Check Box 152" hidden="1">
              <a:extLst>
                <a:ext uri="{63B3BB69-23CF-44E3-9099-C40C66FF867C}">
                  <a14:compatExt spid="_x0000_s4248"/>
                </a:ext>
                <a:ext uri="{FF2B5EF4-FFF2-40B4-BE49-F238E27FC236}">
                  <a16:creationId xmlns:a16="http://schemas.microsoft.com/office/drawing/2014/main" id="{00000000-0008-0000-0100-00009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398</xdr:row>
          <xdr:rowOff>0</xdr:rowOff>
        </xdr:from>
        <xdr:to>
          <xdr:col>7</xdr:col>
          <xdr:colOff>304800</xdr:colOff>
          <xdr:row>398</xdr:row>
          <xdr:rowOff>219075</xdr:rowOff>
        </xdr:to>
        <xdr:sp macro="" textlink="">
          <xdr:nvSpPr>
            <xdr:cNvPr id="4249" name="Check Box 153" hidden="1">
              <a:extLst>
                <a:ext uri="{63B3BB69-23CF-44E3-9099-C40C66FF867C}">
                  <a14:compatExt spid="_x0000_s4249"/>
                </a:ext>
                <a:ext uri="{FF2B5EF4-FFF2-40B4-BE49-F238E27FC236}">
                  <a16:creationId xmlns:a16="http://schemas.microsoft.com/office/drawing/2014/main" id="{00000000-0008-0000-0100-00009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399</xdr:row>
          <xdr:rowOff>0</xdr:rowOff>
        </xdr:from>
        <xdr:to>
          <xdr:col>7</xdr:col>
          <xdr:colOff>304800</xdr:colOff>
          <xdr:row>399</xdr:row>
          <xdr:rowOff>219075</xdr:rowOff>
        </xdr:to>
        <xdr:sp macro="" textlink="">
          <xdr:nvSpPr>
            <xdr:cNvPr id="4250" name="Check Box 154" hidden="1">
              <a:extLst>
                <a:ext uri="{63B3BB69-23CF-44E3-9099-C40C66FF867C}">
                  <a14:compatExt spid="_x0000_s4250"/>
                </a:ext>
                <a:ext uri="{FF2B5EF4-FFF2-40B4-BE49-F238E27FC236}">
                  <a16:creationId xmlns:a16="http://schemas.microsoft.com/office/drawing/2014/main" id="{00000000-0008-0000-0100-00009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400</xdr:row>
          <xdr:rowOff>0</xdr:rowOff>
        </xdr:from>
        <xdr:to>
          <xdr:col>7</xdr:col>
          <xdr:colOff>304800</xdr:colOff>
          <xdr:row>400</xdr:row>
          <xdr:rowOff>219075</xdr:rowOff>
        </xdr:to>
        <xdr:sp macro="" textlink="">
          <xdr:nvSpPr>
            <xdr:cNvPr id="4251" name="Check Box 155" hidden="1">
              <a:extLst>
                <a:ext uri="{63B3BB69-23CF-44E3-9099-C40C66FF867C}">
                  <a14:compatExt spid="_x0000_s4251"/>
                </a:ext>
                <a:ext uri="{FF2B5EF4-FFF2-40B4-BE49-F238E27FC236}">
                  <a16:creationId xmlns:a16="http://schemas.microsoft.com/office/drawing/2014/main" id="{00000000-0008-0000-0100-00009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401</xdr:row>
          <xdr:rowOff>0</xdr:rowOff>
        </xdr:from>
        <xdr:to>
          <xdr:col>7</xdr:col>
          <xdr:colOff>304800</xdr:colOff>
          <xdr:row>401</xdr:row>
          <xdr:rowOff>219075</xdr:rowOff>
        </xdr:to>
        <xdr:sp macro="" textlink="">
          <xdr:nvSpPr>
            <xdr:cNvPr id="4252" name="Check Box 156" hidden="1">
              <a:extLst>
                <a:ext uri="{63B3BB69-23CF-44E3-9099-C40C66FF867C}">
                  <a14:compatExt spid="_x0000_s4252"/>
                </a:ext>
                <a:ext uri="{FF2B5EF4-FFF2-40B4-BE49-F238E27FC236}">
                  <a16:creationId xmlns:a16="http://schemas.microsoft.com/office/drawing/2014/main" id="{00000000-0008-0000-0100-00009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402</xdr:row>
          <xdr:rowOff>0</xdr:rowOff>
        </xdr:from>
        <xdr:to>
          <xdr:col>7</xdr:col>
          <xdr:colOff>304800</xdr:colOff>
          <xdr:row>402</xdr:row>
          <xdr:rowOff>219075</xdr:rowOff>
        </xdr:to>
        <xdr:sp macro="" textlink="">
          <xdr:nvSpPr>
            <xdr:cNvPr id="4253" name="Check Box 157" hidden="1">
              <a:extLst>
                <a:ext uri="{63B3BB69-23CF-44E3-9099-C40C66FF867C}">
                  <a14:compatExt spid="_x0000_s4253"/>
                </a:ext>
                <a:ext uri="{FF2B5EF4-FFF2-40B4-BE49-F238E27FC236}">
                  <a16:creationId xmlns:a16="http://schemas.microsoft.com/office/drawing/2014/main" id="{00000000-0008-0000-0100-00009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54" name="Check Box 158" hidden="1">
              <a:extLst>
                <a:ext uri="{63B3BB69-23CF-44E3-9099-C40C66FF867C}">
                  <a14:compatExt spid="_x0000_s4254"/>
                </a:ext>
                <a:ext uri="{FF2B5EF4-FFF2-40B4-BE49-F238E27FC236}">
                  <a16:creationId xmlns:a16="http://schemas.microsoft.com/office/drawing/2014/main" id="{00000000-0008-0000-0100-00009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404</xdr:row>
          <xdr:rowOff>0</xdr:rowOff>
        </xdr:from>
        <xdr:to>
          <xdr:col>7</xdr:col>
          <xdr:colOff>304800</xdr:colOff>
          <xdr:row>404</xdr:row>
          <xdr:rowOff>219075</xdr:rowOff>
        </xdr:to>
        <xdr:sp macro="" textlink="">
          <xdr:nvSpPr>
            <xdr:cNvPr id="4255" name="Check Box 159" hidden="1">
              <a:extLst>
                <a:ext uri="{63B3BB69-23CF-44E3-9099-C40C66FF867C}">
                  <a14:compatExt spid="_x0000_s4255"/>
                </a:ext>
                <a:ext uri="{FF2B5EF4-FFF2-40B4-BE49-F238E27FC236}">
                  <a16:creationId xmlns:a16="http://schemas.microsoft.com/office/drawing/2014/main" id="{00000000-0008-0000-0100-00009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405</xdr:row>
          <xdr:rowOff>0</xdr:rowOff>
        </xdr:from>
        <xdr:to>
          <xdr:col>7</xdr:col>
          <xdr:colOff>304800</xdr:colOff>
          <xdr:row>405</xdr:row>
          <xdr:rowOff>219075</xdr:rowOff>
        </xdr:to>
        <xdr:sp macro="" textlink="">
          <xdr:nvSpPr>
            <xdr:cNvPr id="4256" name="Check Box 160" hidden="1">
              <a:extLst>
                <a:ext uri="{63B3BB69-23CF-44E3-9099-C40C66FF867C}">
                  <a14:compatExt spid="_x0000_s4256"/>
                </a:ext>
                <a:ext uri="{FF2B5EF4-FFF2-40B4-BE49-F238E27FC236}">
                  <a16:creationId xmlns:a16="http://schemas.microsoft.com/office/drawing/2014/main" id="{00000000-0008-0000-0100-0000A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406</xdr:row>
          <xdr:rowOff>0</xdr:rowOff>
        </xdr:from>
        <xdr:to>
          <xdr:col>7</xdr:col>
          <xdr:colOff>304800</xdr:colOff>
          <xdr:row>406</xdr:row>
          <xdr:rowOff>219075</xdr:rowOff>
        </xdr:to>
        <xdr:sp macro="" textlink="">
          <xdr:nvSpPr>
            <xdr:cNvPr id="4257" name="Check Box 161" hidden="1">
              <a:extLst>
                <a:ext uri="{63B3BB69-23CF-44E3-9099-C40C66FF867C}">
                  <a14:compatExt spid="_x0000_s4257"/>
                </a:ext>
                <a:ext uri="{FF2B5EF4-FFF2-40B4-BE49-F238E27FC236}">
                  <a16:creationId xmlns:a16="http://schemas.microsoft.com/office/drawing/2014/main" id="{00000000-0008-0000-0100-0000A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407</xdr:row>
          <xdr:rowOff>0</xdr:rowOff>
        </xdr:from>
        <xdr:to>
          <xdr:col>7</xdr:col>
          <xdr:colOff>304800</xdr:colOff>
          <xdr:row>407</xdr:row>
          <xdr:rowOff>219075</xdr:rowOff>
        </xdr:to>
        <xdr:sp macro="" textlink="">
          <xdr:nvSpPr>
            <xdr:cNvPr id="4258" name="Check Box 162" hidden="1">
              <a:extLst>
                <a:ext uri="{63B3BB69-23CF-44E3-9099-C40C66FF867C}">
                  <a14:compatExt spid="_x0000_s4258"/>
                </a:ext>
                <a:ext uri="{FF2B5EF4-FFF2-40B4-BE49-F238E27FC236}">
                  <a16:creationId xmlns:a16="http://schemas.microsoft.com/office/drawing/2014/main" id="{00000000-0008-0000-0100-0000A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411</xdr:row>
          <xdr:rowOff>0</xdr:rowOff>
        </xdr:from>
        <xdr:to>
          <xdr:col>7</xdr:col>
          <xdr:colOff>304800</xdr:colOff>
          <xdr:row>411</xdr:row>
          <xdr:rowOff>219075</xdr:rowOff>
        </xdr:to>
        <xdr:sp macro="" textlink="">
          <xdr:nvSpPr>
            <xdr:cNvPr id="4259" name="Check Box 163" hidden="1">
              <a:extLst>
                <a:ext uri="{63B3BB69-23CF-44E3-9099-C40C66FF867C}">
                  <a14:compatExt spid="_x0000_s4259"/>
                </a:ext>
                <a:ext uri="{FF2B5EF4-FFF2-40B4-BE49-F238E27FC236}">
                  <a16:creationId xmlns:a16="http://schemas.microsoft.com/office/drawing/2014/main" id="{00000000-0008-0000-0100-0000A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412</xdr:row>
          <xdr:rowOff>0</xdr:rowOff>
        </xdr:from>
        <xdr:to>
          <xdr:col>7</xdr:col>
          <xdr:colOff>304800</xdr:colOff>
          <xdr:row>412</xdr:row>
          <xdr:rowOff>219075</xdr:rowOff>
        </xdr:to>
        <xdr:sp macro="" textlink="">
          <xdr:nvSpPr>
            <xdr:cNvPr id="4260" name="Check Box 164" hidden="1">
              <a:extLst>
                <a:ext uri="{63B3BB69-23CF-44E3-9099-C40C66FF867C}">
                  <a14:compatExt spid="_x0000_s4260"/>
                </a:ext>
                <a:ext uri="{FF2B5EF4-FFF2-40B4-BE49-F238E27FC236}">
                  <a16:creationId xmlns:a16="http://schemas.microsoft.com/office/drawing/2014/main" id="{00000000-0008-0000-0100-0000A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413</xdr:row>
          <xdr:rowOff>0</xdr:rowOff>
        </xdr:from>
        <xdr:to>
          <xdr:col>7</xdr:col>
          <xdr:colOff>304800</xdr:colOff>
          <xdr:row>413</xdr:row>
          <xdr:rowOff>219075</xdr:rowOff>
        </xdr:to>
        <xdr:sp macro="" textlink="">
          <xdr:nvSpPr>
            <xdr:cNvPr id="4261" name="Check Box 165" hidden="1">
              <a:extLst>
                <a:ext uri="{63B3BB69-23CF-44E3-9099-C40C66FF867C}">
                  <a14:compatExt spid="_x0000_s4261"/>
                </a:ext>
                <a:ext uri="{FF2B5EF4-FFF2-40B4-BE49-F238E27FC236}">
                  <a16:creationId xmlns:a16="http://schemas.microsoft.com/office/drawing/2014/main" id="{00000000-0008-0000-0100-0000A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414</xdr:row>
          <xdr:rowOff>0</xdr:rowOff>
        </xdr:from>
        <xdr:to>
          <xdr:col>7</xdr:col>
          <xdr:colOff>304800</xdr:colOff>
          <xdr:row>414</xdr:row>
          <xdr:rowOff>219075</xdr:rowOff>
        </xdr:to>
        <xdr:sp macro="" textlink="">
          <xdr:nvSpPr>
            <xdr:cNvPr id="4262" name="Check Box 166" hidden="1">
              <a:extLst>
                <a:ext uri="{63B3BB69-23CF-44E3-9099-C40C66FF867C}">
                  <a14:compatExt spid="_x0000_s4262"/>
                </a:ext>
                <a:ext uri="{FF2B5EF4-FFF2-40B4-BE49-F238E27FC236}">
                  <a16:creationId xmlns:a16="http://schemas.microsoft.com/office/drawing/2014/main" id="{00000000-0008-0000-0100-0000A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415</xdr:row>
          <xdr:rowOff>0</xdr:rowOff>
        </xdr:from>
        <xdr:to>
          <xdr:col>7</xdr:col>
          <xdr:colOff>304800</xdr:colOff>
          <xdr:row>415</xdr:row>
          <xdr:rowOff>219075</xdr:rowOff>
        </xdr:to>
        <xdr:sp macro="" textlink="">
          <xdr:nvSpPr>
            <xdr:cNvPr id="4263" name="Check Box 167" hidden="1">
              <a:extLst>
                <a:ext uri="{63B3BB69-23CF-44E3-9099-C40C66FF867C}">
                  <a14:compatExt spid="_x0000_s4263"/>
                </a:ext>
                <a:ext uri="{FF2B5EF4-FFF2-40B4-BE49-F238E27FC236}">
                  <a16:creationId xmlns:a16="http://schemas.microsoft.com/office/drawing/2014/main" id="{00000000-0008-0000-0100-0000A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64" name="Check Box 168" hidden="1">
              <a:extLst>
                <a:ext uri="{63B3BB69-23CF-44E3-9099-C40C66FF867C}">
                  <a14:compatExt spid="_x0000_s4264"/>
                </a:ext>
                <a:ext uri="{FF2B5EF4-FFF2-40B4-BE49-F238E27FC236}">
                  <a16:creationId xmlns:a16="http://schemas.microsoft.com/office/drawing/2014/main" id="{00000000-0008-0000-0100-0000A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417</xdr:row>
          <xdr:rowOff>0</xdr:rowOff>
        </xdr:from>
        <xdr:to>
          <xdr:col>7</xdr:col>
          <xdr:colOff>304800</xdr:colOff>
          <xdr:row>417</xdr:row>
          <xdr:rowOff>219075</xdr:rowOff>
        </xdr:to>
        <xdr:sp macro="" textlink="">
          <xdr:nvSpPr>
            <xdr:cNvPr id="4268" name="Check Box 172" hidden="1">
              <a:extLst>
                <a:ext uri="{63B3BB69-23CF-44E3-9099-C40C66FF867C}">
                  <a14:compatExt spid="_x0000_s4268"/>
                </a:ext>
                <a:ext uri="{FF2B5EF4-FFF2-40B4-BE49-F238E27FC236}">
                  <a16:creationId xmlns:a16="http://schemas.microsoft.com/office/drawing/2014/main" id="{00000000-0008-0000-0100-0000A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418</xdr:row>
          <xdr:rowOff>0</xdr:rowOff>
        </xdr:from>
        <xdr:to>
          <xdr:col>7</xdr:col>
          <xdr:colOff>304800</xdr:colOff>
          <xdr:row>418</xdr:row>
          <xdr:rowOff>219075</xdr:rowOff>
        </xdr:to>
        <xdr:sp macro="" textlink="">
          <xdr:nvSpPr>
            <xdr:cNvPr id="4269" name="Check Box 173" hidden="1">
              <a:extLst>
                <a:ext uri="{63B3BB69-23CF-44E3-9099-C40C66FF867C}">
                  <a14:compatExt spid="_x0000_s4269"/>
                </a:ext>
                <a:ext uri="{FF2B5EF4-FFF2-40B4-BE49-F238E27FC236}">
                  <a16:creationId xmlns:a16="http://schemas.microsoft.com/office/drawing/2014/main" id="{00000000-0008-0000-0100-0000A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419</xdr:row>
          <xdr:rowOff>0</xdr:rowOff>
        </xdr:from>
        <xdr:to>
          <xdr:col>7</xdr:col>
          <xdr:colOff>304800</xdr:colOff>
          <xdr:row>419</xdr:row>
          <xdr:rowOff>219075</xdr:rowOff>
        </xdr:to>
        <xdr:sp macro="" textlink="">
          <xdr:nvSpPr>
            <xdr:cNvPr id="4270" name="Check Box 174" hidden="1">
              <a:extLst>
                <a:ext uri="{63B3BB69-23CF-44E3-9099-C40C66FF867C}">
                  <a14:compatExt spid="_x0000_s4270"/>
                </a:ext>
                <a:ext uri="{FF2B5EF4-FFF2-40B4-BE49-F238E27FC236}">
                  <a16:creationId xmlns:a16="http://schemas.microsoft.com/office/drawing/2014/main" id="{00000000-0008-0000-0100-0000A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420</xdr:row>
          <xdr:rowOff>0</xdr:rowOff>
        </xdr:from>
        <xdr:to>
          <xdr:col>7</xdr:col>
          <xdr:colOff>304800</xdr:colOff>
          <xdr:row>420</xdr:row>
          <xdr:rowOff>219075</xdr:rowOff>
        </xdr:to>
        <xdr:sp macro="" textlink="">
          <xdr:nvSpPr>
            <xdr:cNvPr id="4271" name="Check Box 175" hidden="1">
              <a:extLst>
                <a:ext uri="{63B3BB69-23CF-44E3-9099-C40C66FF867C}">
                  <a14:compatExt spid="_x0000_s4271"/>
                </a:ext>
                <a:ext uri="{FF2B5EF4-FFF2-40B4-BE49-F238E27FC236}">
                  <a16:creationId xmlns:a16="http://schemas.microsoft.com/office/drawing/2014/main" id="{00000000-0008-0000-0100-0000A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422</xdr:row>
          <xdr:rowOff>0</xdr:rowOff>
        </xdr:from>
        <xdr:to>
          <xdr:col>7</xdr:col>
          <xdr:colOff>304800</xdr:colOff>
          <xdr:row>422</xdr:row>
          <xdr:rowOff>219075</xdr:rowOff>
        </xdr:to>
        <xdr:sp macro="" textlink="">
          <xdr:nvSpPr>
            <xdr:cNvPr id="4272" name="Check Box 176" hidden="1">
              <a:extLst>
                <a:ext uri="{63B3BB69-23CF-44E3-9099-C40C66FF867C}">
                  <a14:compatExt spid="_x0000_s4272"/>
                </a:ext>
                <a:ext uri="{FF2B5EF4-FFF2-40B4-BE49-F238E27FC236}">
                  <a16:creationId xmlns:a16="http://schemas.microsoft.com/office/drawing/2014/main" id="{00000000-0008-0000-0100-0000B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73" name="Check Box 177" hidden="1">
              <a:extLst>
                <a:ext uri="{63B3BB69-23CF-44E3-9099-C40C66FF867C}">
                  <a14:compatExt spid="_x0000_s4273"/>
                </a:ext>
                <a:ext uri="{FF2B5EF4-FFF2-40B4-BE49-F238E27FC236}">
                  <a16:creationId xmlns:a16="http://schemas.microsoft.com/office/drawing/2014/main" id="{00000000-0008-0000-0100-0000B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424</xdr:row>
          <xdr:rowOff>0</xdr:rowOff>
        </xdr:from>
        <xdr:to>
          <xdr:col>7</xdr:col>
          <xdr:colOff>304800</xdr:colOff>
          <xdr:row>424</xdr:row>
          <xdr:rowOff>219075</xdr:rowOff>
        </xdr:to>
        <xdr:sp macro="" textlink="">
          <xdr:nvSpPr>
            <xdr:cNvPr id="4274" name="Check Box 178" hidden="1">
              <a:extLst>
                <a:ext uri="{63B3BB69-23CF-44E3-9099-C40C66FF867C}">
                  <a14:compatExt spid="_x0000_s4274"/>
                </a:ext>
                <a:ext uri="{FF2B5EF4-FFF2-40B4-BE49-F238E27FC236}">
                  <a16:creationId xmlns:a16="http://schemas.microsoft.com/office/drawing/2014/main" id="{00000000-0008-0000-0100-0000B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425</xdr:row>
          <xdr:rowOff>0</xdr:rowOff>
        </xdr:from>
        <xdr:to>
          <xdr:col>7</xdr:col>
          <xdr:colOff>304800</xdr:colOff>
          <xdr:row>425</xdr:row>
          <xdr:rowOff>219075</xdr:rowOff>
        </xdr:to>
        <xdr:sp macro="" textlink="">
          <xdr:nvSpPr>
            <xdr:cNvPr id="4275" name="Check Box 179" hidden="1">
              <a:extLst>
                <a:ext uri="{63B3BB69-23CF-44E3-9099-C40C66FF867C}">
                  <a14:compatExt spid="_x0000_s4275"/>
                </a:ext>
                <a:ext uri="{FF2B5EF4-FFF2-40B4-BE49-F238E27FC236}">
                  <a16:creationId xmlns:a16="http://schemas.microsoft.com/office/drawing/2014/main" id="{00000000-0008-0000-0100-0000B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426</xdr:row>
          <xdr:rowOff>0</xdr:rowOff>
        </xdr:from>
        <xdr:to>
          <xdr:col>7</xdr:col>
          <xdr:colOff>304800</xdr:colOff>
          <xdr:row>426</xdr:row>
          <xdr:rowOff>219075</xdr:rowOff>
        </xdr:to>
        <xdr:sp macro="" textlink="">
          <xdr:nvSpPr>
            <xdr:cNvPr id="4276" name="Check Box 180" hidden="1">
              <a:extLst>
                <a:ext uri="{63B3BB69-23CF-44E3-9099-C40C66FF867C}">
                  <a14:compatExt spid="_x0000_s4276"/>
                </a:ext>
                <a:ext uri="{FF2B5EF4-FFF2-40B4-BE49-F238E27FC236}">
                  <a16:creationId xmlns:a16="http://schemas.microsoft.com/office/drawing/2014/main" id="{00000000-0008-0000-0100-0000B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427</xdr:row>
          <xdr:rowOff>0</xdr:rowOff>
        </xdr:from>
        <xdr:to>
          <xdr:col>7</xdr:col>
          <xdr:colOff>304800</xdr:colOff>
          <xdr:row>427</xdr:row>
          <xdr:rowOff>219075</xdr:rowOff>
        </xdr:to>
        <xdr:sp macro="" textlink="">
          <xdr:nvSpPr>
            <xdr:cNvPr id="4277" name="Check Box 181" hidden="1">
              <a:extLst>
                <a:ext uri="{63B3BB69-23CF-44E3-9099-C40C66FF867C}">
                  <a14:compatExt spid="_x0000_s4277"/>
                </a:ext>
                <a:ext uri="{FF2B5EF4-FFF2-40B4-BE49-F238E27FC236}">
                  <a16:creationId xmlns:a16="http://schemas.microsoft.com/office/drawing/2014/main" id="{00000000-0008-0000-0100-0000B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428</xdr:row>
          <xdr:rowOff>0</xdr:rowOff>
        </xdr:from>
        <xdr:to>
          <xdr:col>7</xdr:col>
          <xdr:colOff>304800</xdr:colOff>
          <xdr:row>428</xdr:row>
          <xdr:rowOff>219075</xdr:rowOff>
        </xdr:to>
        <xdr:sp macro="" textlink="">
          <xdr:nvSpPr>
            <xdr:cNvPr id="4278" name="Check Box 182" hidden="1">
              <a:extLst>
                <a:ext uri="{63B3BB69-23CF-44E3-9099-C40C66FF867C}">
                  <a14:compatExt spid="_x0000_s4278"/>
                </a:ext>
                <a:ext uri="{FF2B5EF4-FFF2-40B4-BE49-F238E27FC236}">
                  <a16:creationId xmlns:a16="http://schemas.microsoft.com/office/drawing/2014/main" id="{00000000-0008-0000-0100-0000B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429</xdr:row>
          <xdr:rowOff>0</xdr:rowOff>
        </xdr:from>
        <xdr:to>
          <xdr:col>7</xdr:col>
          <xdr:colOff>304800</xdr:colOff>
          <xdr:row>429</xdr:row>
          <xdr:rowOff>219075</xdr:rowOff>
        </xdr:to>
        <xdr:sp macro="" textlink="">
          <xdr:nvSpPr>
            <xdr:cNvPr id="4279" name="Check Box 183" hidden="1">
              <a:extLst>
                <a:ext uri="{63B3BB69-23CF-44E3-9099-C40C66FF867C}">
                  <a14:compatExt spid="_x0000_s4279"/>
                </a:ext>
                <a:ext uri="{FF2B5EF4-FFF2-40B4-BE49-F238E27FC236}">
                  <a16:creationId xmlns:a16="http://schemas.microsoft.com/office/drawing/2014/main" id="{00000000-0008-0000-0100-0000B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430</xdr:row>
          <xdr:rowOff>0</xdr:rowOff>
        </xdr:from>
        <xdr:to>
          <xdr:col>7</xdr:col>
          <xdr:colOff>304800</xdr:colOff>
          <xdr:row>430</xdr:row>
          <xdr:rowOff>219075</xdr:rowOff>
        </xdr:to>
        <xdr:sp macro="" textlink="">
          <xdr:nvSpPr>
            <xdr:cNvPr id="4280" name="Check Box 184" hidden="1">
              <a:extLst>
                <a:ext uri="{63B3BB69-23CF-44E3-9099-C40C66FF867C}">
                  <a14:compatExt spid="_x0000_s4280"/>
                </a:ext>
                <a:ext uri="{FF2B5EF4-FFF2-40B4-BE49-F238E27FC236}">
                  <a16:creationId xmlns:a16="http://schemas.microsoft.com/office/drawing/2014/main" id="{00000000-0008-0000-0100-0000B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431</xdr:row>
          <xdr:rowOff>0</xdr:rowOff>
        </xdr:from>
        <xdr:to>
          <xdr:col>7</xdr:col>
          <xdr:colOff>304800</xdr:colOff>
          <xdr:row>431</xdr:row>
          <xdr:rowOff>219075</xdr:rowOff>
        </xdr:to>
        <xdr:sp macro="" textlink="">
          <xdr:nvSpPr>
            <xdr:cNvPr id="4281" name="Check Box 185" hidden="1">
              <a:extLst>
                <a:ext uri="{63B3BB69-23CF-44E3-9099-C40C66FF867C}">
                  <a14:compatExt spid="_x0000_s4281"/>
                </a:ext>
                <a:ext uri="{FF2B5EF4-FFF2-40B4-BE49-F238E27FC236}">
                  <a16:creationId xmlns:a16="http://schemas.microsoft.com/office/drawing/2014/main" id="{00000000-0008-0000-0100-0000B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436</xdr:row>
          <xdr:rowOff>0</xdr:rowOff>
        </xdr:from>
        <xdr:to>
          <xdr:col>7</xdr:col>
          <xdr:colOff>304800</xdr:colOff>
          <xdr:row>436</xdr:row>
          <xdr:rowOff>219075</xdr:rowOff>
        </xdr:to>
        <xdr:sp macro="" textlink="">
          <xdr:nvSpPr>
            <xdr:cNvPr id="4282" name="Check Box 186" hidden="1">
              <a:extLst>
                <a:ext uri="{63B3BB69-23CF-44E3-9099-C40C66FF867C}">
                  <a14:compatExt spid="_x0000_s4282"/>
                </a:ext>
                <a:ext uri="{FF2B5EF4-FFF2-40B4-BE49-F238E27FC236}">
                  <a16:creationId xmlns:a16="http://schemas.microsoft.com/office/drawing/2014/main" id="{00000000-0008-0000-0100-0000B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437</xdr:row>
          <xdr:rowOff>0</xdr:rowOff>
        </xdr:from>
        <xdr:to>
          <xdr:col>7</xdr:col>
          <xdr:colOff>304800</xdr:colOff>
          <xdr:row>437</xdr:row>
          <xdr:rowOff>219075</xdr:rowOff>
        </xdr:to>
        <xdr:sp macro="" textlink="">
          <xdr:nvSpPr>
            <xdr:cNvPr id="4283" name="Check Box 187" hidden="1">
              <a:extLst>
                <a:ext uri="{63B3BB69-23CF-44E3-9099-C40C66FF867C}">
                  <a14:compatExt spid="_x0000_s4283"/>
                </a:ext>
                <a:ext uri="{FF2B5EF4-FFF2-40B4-BE49-F238E27FC236}">
                  <a16:creationId xmlns:a16="http://schemas.microsoft.com/office/drawing/2014/main" id="{00000000-0008-0000-0100-0000B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438</xdr:row>
          <xdr:rowOff>0</xdr:rowOff>
        </xdr:from>
        <xdr:to>
          <xdr:col>7</xdr:col>
          <xdr:colOff>304800</xdr:colOff>
          <xdr:row>438</xdr:row>
          <xdr:rowOff>219075</xdr:rowOff>
        </xdr:to>
        <xdr:sp macro="" textlink="">
          <xdr:nvSpPr>
            <xdr:cNvPr id="4284" name="Check Box 188" hidden="1">
              <a:extLst>
                <a:ext uri="{63B3BB69-23CF-44E3-9099-C40C66FF867C}">
                  <a14:compatExt spid="_x0000_s4284"/>
                </a:ext>
                <a:ext uri="{FF2B5EF4-FFF2-40B4-BE49-F238E27FC236}">
                  <a16:creationId xmlns:a16="http://schemas.microsoft.com/office/drawing/2014/main" id="{00000000-0008-0000-0100-0000B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439</xdr:row>
          <xdr:rowOff>0</xdr:rowOff>
        </xdr:from>
        <xdr:to>
          <xdr:col>7</xdr:col>
          <xdr:colOff>304800</xdr:colOff>
          <xdr:row>439</xdr:row>
          <xdr:rowOff>219075</xdr:rowOff>
        </xdr:to>
        <xdr:sp macro="" textlink="">
          <xdr:nvSpPr>
            <xdr:cNvPr id="4285" name="Check Box 189" hidden="1">
              <a:extLst>
                <a:ext uri="{63B3BB69-23CF-44E3-9099-C40C66FF867C}">
                  <a14:compatExt spid="_x0000_s4285"/>
                </a:ext>
                <a:ext uri="{FF2B5EF4-FFF2-40B4-BE49-F238E27FC236}">
                  <a16:creationId xmlns:a16="http://schemas.microsoft.com/office/drawing/2014/main" id="{00000000-0008-0000-0100-0000B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440</xdr:row>
          <xdr:rowOff>0</xdr:rowOff>
        </xdr:from>
        <xdr:to>
          <xdr:col>7</xdr:col>
          <xdr:colOff>304800</xdr:colOff>
          <xdr:row>440</xdr:row>
          <xdr:rowOff>219075</xdr:rowOff>
        </xdr:to>
        <xdr:sp macro="" textlink="">
          <xdr:nvSpPr>
            <xdr:cNvPr id="4286" name="Check Box 190" hidden="1">
              <a:extLst>
                <a:ext uri="{63B3BB69-23CF-44E3-9099-C40C66FF867C}">
                  <a14:compatExt spid="_x0000_s4286"/>
                </a:ext>
                <a:ext uri="{FF2B5EF4-FFF2-40B4-BE49-F238E27FC236}">
                  <a16:creationId xmlns:a16="http://schemas.microsoft.com/office/drawing/2014/main" id="{00000000-0008-0000-0100-0000B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441</xdr:row>
          <xdr:rowOff>0</xdr:rowOff>
        </xdr:from>
        <xdr:to>
          <xdr:col>7</xdr:col>
          <xdr:colOff>304800</xdr:colOff>
          <xdr:row>441</xdr:row>
          <xdr:rowOff>219075</xdr:rowOff>
        </xdr:to>
        <xdr:sp macro="" textlink="">
          <xdr:nvSpPr>
            <xdr:cNvPr id="4287" name="Check Box 191" hidden="1">
              <a:extLst>
                <a:ext uri="{63B3BB69-23CF-44E3-9099-C40C66FF867C}">
                  <a14:compatExt spid="_x0000_s4287"/>
                </a:ext>
                <a:ext uri="{FF2B5EF4-FFF2-40B4-BE49-F238E27FC236}">
                  <a16:creationId xmlns:a16="http://schemas.microsoft.com/office/drawing/2014/main" id="{00000000-0008-0000-0100-0000B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442</xdr:row>
          <xdr:rowOff>0</xdr:rowOff>
        </xdr:from>
        <xdr:to>
          <xdr:col>7</xdr:col>
          <xdr:colOff>304800</xdr:colOff>
          <xdr:row>442</xdr:row>
          <xdr:rowOff>219075</xdr:rowOff>
        </xdr:to>
        <xdr:sp macro="" textlink="">
          <xdr:nvSpPr>
            <xdr:cNvPr id="4288" name="Check Box 192" hidden="1">
              <a:extLst>
                <a:ext uri="{63B3BB69-23CF-44E3-9099-C40C66FF867C}">
                  <a14:compatExt spid="_x0000_s4288"/>
                </a:ext>
                <a:ext uri="{FF2B5EF4-FFF2-40B4-BE49-F238E27FC236}">
                  <a16:creationId xmlns:a16="http://schemas.microsoft.com/office/drawing/2014/main" id="{00000000-0008-0000-0100-0000C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443</xdr:row>
          <xdr:rowOff>0</xdr:rowOff>
        </xdr:from>
        <xdr:to>
          <xdr:col>7</xdr:col>
          <xdr:colOff>304800</xdr:colOff>
          <xdr:row>443</xdr:row>
          <xdr:rowOff>219075</xdr:rowOff>
        </xdr:to>
        <xdr:sp macro="" textlink="">
          <xdr:nvSpPr>
            <xdr:cNvPr id="4289" name="Check Box 193" hidden="1">
              <a:extLst>
                <a:ext uri="{63B3BB69-23CF-44E3-9099-C40C66FF867C}">
                  <a14:compatExt spid="_x0000_s4289"/>
                </a:ext>
                <a:ext uri="{FF2B5EF4-FFF2-40B4-BE49-F238E27FC236}">
                  <a16:creationId xmlns:a16="http://schemas.microsoft.com/office/drawing/2014/main" id="{00000000-0008-0000-0100-0000C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444</xdr:row>
          <xdr:rowOff>0</xdr:rowOff>
        </xdr:from>
        <xdr:to>
          <xdr:col>7</xdr:col>
          <xdr:colOff>304800</xdr:colOff>
          <xdr:row>444</xdr:row>
          <xdr:rowOff>219075</xdr:rowOff>
        </xdr:to>
        <xdr:sp macro="" textlink="">
          <xdr:nvSpPr>
            <xdr:cNvPr id="4290" name="Check Box 194" hidden="1">
              <a:extLst>
                <a:ext uri="{63B3BB69-23CF-44E3-9099-C40C66FF867C}">
                  <a14:compatExt spid="_x0000_s4290"/>
                </a:ext>
                <a:ext uri="{FF2B5EF4-FFF2-40B4-BE49-F238E27FC236}">
                  <a16:creationId xmlns:a16="http://schemas.microsoft.com/office/drawing/2014/main" id="{00000000-0008-0000-0100-0000C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445</xdr:row>
          <xdr:rowOff>0</xdr:rowOff>
        </xdr:from>
        <xdr:to>
          <xdr:col>7</xdr:col>
          <xdr:colOff>304800</xdr:colOff>
          <xdr:row>445</xdr:row>
          <xdr:rowOff>219075</xdr:rowOff>
        </xdr:to>
        <xdr:sp macro="" textlink="">
          <xdr:nvSpPr>
            <xdr:cNvPr id="4291" name="Check Box 195" hidden="1">
              <a:extLst>
                <a:ext uri="{63B3BB69-23CF-44E3-9099-C40C66FF867C}">
                  <a14:compatExt spid="_x0000_s4291"/>
                </a:ext>
                <a:ext uri="{FF2B5EF4-FFF2-40B4-BE49-F238E27FC236}">
                  <a16:creationId xmlns:a16="http://schemas.microsoft.com/office/drawing/2014/main" id="{00000000-0008-0000-0100-0000C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446</xdr:row>
          <xdr:rowOff>0</xdr:rowOff>
        </xdr:from>
        <xdr:to>
          <xdr:col>7</xdr:col>
          <xdr:colOff>304800</xdr:colOff>
          <xdr:row>446</xdr:row>
          <xdr:rowOff>219075</xdr:rowOff>
        </xdr:to>
        <xdr:sp macro="" textlink="">
          <xdr:nvSpPr>
            <xdr:cNvPr id="4292" name="Check Box 196" hidden="1">
              <a:extLst>
                <a:ext uri="{63B3BB69-23CF-44E3-9099-C40C66FF867C}">
                  <a14:compatExt spid="_x0000_s4292"/>
                </a:ext>
                <a:ext uri="{FF2B5EF4-FFF2-40B4-BE49-F238E27FC236}">
                  <a16:creationId xmlns:a16="http://schemas.microsoft.com/office/drawing/2014/main" id="{00000000-0008-0000-0100-0000C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447</xdr:row>
          <xdr:rowOff>0</xdr:rowOff>
        </xdr:from>
        <xdr:to>
          <xdr:col>7</xdr:col>
          <xdr:colOff>304800</xdr:colOff>
          <xdr:row>447</xdr:row>
          <xdr:rowOff>219075</xdr:rowOff>
        </xdr:to>
        <xdr:sp macro="" textlink="">
          <xdr:nvSpPr>
            <xdr:cNvPr id="4293" name="Check Box 197" hidden="1">
              <a:extLst>
                <a:ext uri="{63B3BB69-23CF-44E3-9099-C40C66FF867C}">
                  <a14:compatExt spid="_x0000_s4293"/>
                </a:ext>
                <a:ext uri="{FF2B5EF4-FFF2-40B4-BE49-F238E27FC236}">
                  <a16:creationId xmlns:a16="http://schemas.microsoft.com/office/drawing/2014/main" id="{00000000-0008-0000-0100-0000C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448</xdr:row>
          <xdr:rowOff>0</xdr:rowOff>
        </xdr:from>
        <xdr:to>
          <xdr:col>7</xdr:col>
          <xdr:colOff>304800</xdr:colOff>
          <xdr:row>448</xdr:row>
          <xdr:rowOff>219075</xdr:rowOff>
        </xdr:to>
        <xdr:sp macro="" textlink="">
          <xdr:nvSpPr>
            <xdr:cNvPr id="4294" name="Check Box 198" hidden="1">
              <a:extLst>
                <a:ext uri="{63B3BB69-23CF-44E3-9099-C40C66FF867C}">
                  <a14:compatExt spid="_x0000_s4294"/>
                </a:ext>
                <a:ext uri="{FF2B5EF4-FFF2-40B4-BE49-F238E27FC236}">
                  <a16:creationId xmlns:a16="http://schemas.microsoft.com/office/drawing/2014/main" id="{00000000-0008-0000-0100-0000C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449</xdr:row>
          <xdr:rowOff>0</xdr:rowOff>
        </xdr:from>
        <xdr:to>
          <xdr:col>7</xdr:col>
          <xdr:colOff>304800</xdr:colOff>
          <xdr:row>449</xdr:row>
          <xdr:rowOff>219075</xdr:rowOff>
        </xdr:to>
        <xdr:sp macro="" textlink="">
          <xdr:nvSpPr>
            <xdr:cNvPr id="4295" name="Check Box 199" hidden="1">
              <a:extLst>
                <a:ext uri="{63B3BB69-23CF-44E3-9099-C40C66FF867C}">
                  <a14:compatExt spid="_x0000_s4295"/>
                </a:ext>
                <a:ext uri="{FF2B5EF4-FFF2-40B4-BE49-F238E27FC236}">
                  <a16:creationId xmlns:a16="http://schemas.microsoft.com/office/drawing/2014/main" id="{00000000-0008-0000-0100-0000C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450</xdr:row>
          <xdr:rowOff>0</xdr:rowOff>
        </xdr:from>
        <xdr:to>
          <xdr:col>7</xdr:col>
          <xdr:colOff>304800</xdr:colOff>
          <xdr:row>450</xdr:row>
          <xdr:rowOff>219075</xdr:rowOff>
        </xdr:to>
        <xdr:sp macro="" textlink="">
          <xdr:nvSpPr>
            <xdr:cNvPr id="4296" name="Check Box 200" hidden="1">
              <a:extLst>
                <a:ext uri="{63B3BB69-23CF-44E3-9099-C40C66FF867C}">
                  <a14:compatExt spid="_x0000_s4296"/>
                </a:ext>
                <a:ext uri="{FF2B5EF4-FFF2-40B4-BE49-F238E27FC236}">
                  <a16:creationId xmlns:a16="http://schemas.microsoft.com/office/drawing/2014/main" id="{00000000-0008-0000-0100-0000C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451</xdr:row>
          <xdr:rowOff>0</xdr:rowOff>
        </xdr:from>
        <xdr:to>
          <xdr:col>7</xdr:col>
          <xdr:colOff>304800</xdr:colOff>
          <xdr:row>451</xdr:row>
          <xdr:rowOff>219075</xdr:rowOff>
        </xdr:to>
        <xdr:sp macro="" textlink="">
          <xdr:nvSpPr>
            <xdr:cNvPr id="4297" name="Check Box 201" hidden="1">
              <a:extLst>
                <a:ext uri="{63B3BB69-23CF-44E3-9099-C40C66FF867C}">
                  <a14:compatExt spid="_x0000_s4297"/>
                </a:ext>
                <a:ext uri="{FF2B5EF4-FFF2-40B4-BE49-F238E27FC236}">
                  <a16:creationId xmlns:a16="http://schemas.microsoft.com/office/drawing/2014/main" id="{00000000-0008-0000-0100-0000C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452</xdr:row>
          <xdr:rowOff>0</xdr:rowOff>
        </xdr:from>
        <xdr:to>
          <xdr:col>7</xdr:col>
          <xdr:colOff>304800</xdr:colOff>
          <xdr:row>452</xdr:row>
          <xdr:rowOff>219075</xdr:rowOff>
        </xdr:to>
        <xdr:sp macro="" textlink="">
          <xdr:nvSpPr>
            <xdr:cNvPr id="4298" name="Check Box 202" hidden="1">
              <a:extLst>
                <a:ext uri="{63B3BB69-23CF-44E3-9099-C40C66FF867C}">
                  <a14:compatExt spid="_x0000_s4298"/>
                </a:ext>
                <a:ext uri="{FF2B5EF4-FFF2-40B4-BE49-F238E27FC236}">
                  <a16:creationId xmlns:a16="http://schemas.microsoft.com/office/drawing/2014/main" id="{00000000-0008-0000-0100-0000C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453</xdr:row>
          <xdr:rowOff>0</xdr:rowOff>
        </xdr:from>
        <xdr:to>
          <xdr:col>7</xdr:col>
          <xdr:colOff>304800</xdr:colOff>
          <xdr:row>453</xdr:row>
          <xdr:rowOff>219075</xdr:rowOff>
        </xdr:to>
        <xdr:sp macro="" textlink="">
          <xdr:nvSpPr>
            <xdr:cNvPr id="4299" name="Check Box 203" hidden="1">
              <a:extLst>
                <a:ext uri="{63B3BB69-23CF-44E3-9099-C40C66FF867C}">
                  <a14:compatExt spid="_x0000_s4299"/>
                </a:ext>
                <a:ext uri="{FF2B5EF4-FFF2-40B4-BE49-F238E27FC236}">
                  <a16:creationId xmlns:a16="http://schemas.microsoft.com/office/drawing/2014/main" id="{00000000-0008-0000-0100-0000C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454</xdr:row>
          <xdr:rowOff>0</xdr:rowOff>
        </xdr:from>
        <xdr:to>
          <xdr:col>7</xdr:col>
          <xdr:colOff>304800</xdr:colOff>
          <xdr:row>454</xdr:row>
          <xdr:rowOff>219075</xdr:rowOff>
        </xdr:to>
        <xdr:sp macro="" textlink="">
          <xdr:nvSpPr>
            <xdr:cNvPr id="4300" name="Check Box 204" hidden="1">
              <a:extLst>
                <a:ext uri="{63B3BB69-23CF-44E3-9099-C40C66FF867C}">
                  <a14:compatExt spid="_x0000_s4300"/>
                </a:ext>
                <a:ext uri="{FF2B5EF4-FFF2-40B4-BE49-F238E27FC236}">
                  <a16:creationId xmlns:a16="http://schemas.microsoft.com/office/drawing/2014/main" id="{00000000-0008-0000-0100-0000C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xdr:row>
          <xdr:rowOff>0</xdr:rowOff>
        </xdr:from>
        <xdr:to>
          <xdr:col>7</xdr:col>
          <xdr:colOff>304800</xdr:colOff>
          <xdr:row>4</xdr:row>
          <xdr:rowOff>219075</xdr:rowOff>
        </xdr:to>
        <xdr:sp macro="" textlink="">
          <xdr:nvSpPr>
            <xdr:cNvPr id="4301" name="Check Box 205" hidden="1">
              <a:extLst>
                <a:ext uri="{63B3BB69-23CF-44E3-9099-C40C66FF867C}">
                  <a14:compatExt spid="_x0000_s4301"/>
                </a:ext>
                <a:ext uri="{FF2B5EF4-FFF2-40B4-BE49-F238E27FC236}">
                  <a16:creationId xmlns:a16="http://schemas.microsoft.com/office/drawing/2014/main" id="{00000000-0008-0000-0100-0000C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365</xdr:row>
          <xdr:rowOff>19050</xdr:rowOff>
        </xdr:from>
        <xdr:to>
          <xdr:col>7</xdr:col>
          <xdr:colOff>323850</xdr:colOff>
          <xdr:row>366</xdr:row>
          <xdr:rowOff>0</xdr:rowOff>
        </xdr:to>
        <xdr:sp macro="" textlink="">
          <xdr:nvSpPr>
            <xdr:cNvPr id="4302" name="Check Box 206" hidden="1">
              <a:extLst>
                <a:ext uri="{63B3BB69-23CF-44E3-9099-C40C66FF867C}">
                  <a14:compatExt spid="_x0000_s4302"/>
                </a:ext>
                <a:ext uri="{FF2B5EF4-FFF2-40B4-BE49-F238E27FC236}">
                  <a16:creationId xmlns:a16="http://schemas.microsoft.com/office/drawing/2014/main" id="{00000000-0008-0000-0100-0000C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xdr:row>
          <xdr:rowOff>0</xdr:rowOff>
        </xdr:from>
        <xdr:to>
          <xdr:col>7</xdr:col>
          <xdr:colOff>304800</xdr:colOff>
          <xdr:row>39</xdr:row>
          <xdr:rowOff>219075</xdr:rowOff>
        </xdr:to>
        <xdr:sp macro="" textlink="">
          <xdr:nvSpPr>
            <xdr:cNvPr id="4303" name="Check Box 207" hidden="1">
              <a:extLst>
                <a:ext uri="{63B3BB69-23CF-44E3-9099-C40C66FF867C}">
                  <a14:compatExt spid="_x0000_s4303"/>
                </a:ext>
                <a:ext uri="{FF2B5EF4-FFF2-40B4-BE49-F238E27FC236}">
                  <a16:creationId xmlns:a16="http://schemas.microsoft.com/office/drawing/2014/main"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152</xdr:row>
          <xdr:rowOff>0</xdr:rowOff>
        </xdr:from>
        <xdr:to>
          <xdr:col>7</xdr:col>
          <xdr:colOff>304800</xdr:colOff>
          <xdr:row>152</xdr:row>
          <xdr:rowOff>219075</xdr:rowOff>
        </xdr:to>
        <xdr:sp macro="" textlink="">
          <xdr:nvSpPr>
            <xdr:cNvPr id="4310" name="Check Box 214" hidden="1">
              <a:extLst>
                <a:ext uri="{63B3BB69-23CF-44E3-9099-C40C66FF867C}">
                  <a14:compatExt spid="_x0000_s4310"/>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152</xdr:row>
          <xdr:rowOff>0</xdr:rowOff>
        </xdr:from>
        <xdr:to>
          <xdr:col>7</xdr:col>
          <xdr:colOff>304800</xdr:colOff>
          <xdr:row>152</xdr:row>
          <xdr:rowOff>219075</xdr:rowOff>
        </xdr:to>
        <xdr:sp macro="" textlink="">
          <xdr:nvSpPr>
            <xdr:cNvPr id="4311" name="Check Box 215" hidden="1">
              <a:extLst>
                <a:ext uri="{63B3BB69-23CF-44E3-9099-C40C66FF867C}">
                  <a14:compatExt spid="_x0000_s4311"/>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152</xdr:row>
          <xdr:rowOff>0</xdr:rowOff>
        </xdr:from>
        <xdr:to>
          <xdr:col>7</xdr:col>
          <xdr:colOff>304800</xdr:colOff>
          <xdr:row>152</xdr:row>
          <xdr:rowOff>219075</xdr:rowOff>
        </xdr:to>
        <xdr:sp macro="" textlink="">
          <xdr:nvSpPr>
            <xdr:cNvPr id="4314" name="Check Box 218" hidden="1">
              <a:extLst>
                <a:ext uri="{63B3BB69-23CF-44E3-9099-C40C66FF867C}">
                  <a14:compatExt spid="_x0000_s4314"/>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152</xdr:row>
          <xdr:rowOff>0</xdr:rowOff>
        </xdr:from>
        <xdr:to>
          <xdr:col>7</xdr:col>
          <xdr:colOff>304800</xdr:colOff>
          <xdr:row>152</xdr:row>
          <xdr:rowOff>219075</xdr:rowOff>
        </xdr:to>
        <xdr:sp macro="" textlink="">
          <xdr:nvSpPr>
            <xdr:cNvPr id="4316" name="Check Box 220" hidden="1">
              <a:extLst>
                <a:ext uri="{63B3BB69-23CF-44E3-9099-C40C66FF867C}">
                  <a14:compatExt spid="_x0000_s4316"/>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245</xdr:row>
          <xdr:rowOff>0</xdr:rowOff>
        </xdr:from>
        <xdr:to>
          <xdr:col>7</xdr:col>
          <xdr:colOff>304800</xdr:colOff>
          <xdr:row>245</xdr:row>
          <xdr:rowOff>219075</xdr:rowOff>
        </xdr:to>
        <xdr:sp macro="" textlink="">
          <xdr:nvSpPr>
            <xdr:cNvPr id="4323" name="Check Box 227" hidden="1">
              <a:extLst>
                <a:ext uri="{63B3BB69-23CF-44E3-9099-C40C66FF867C}">
                  <a14:compatExt spid="_x0000_s4323"/>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245</xdr:row>
          <xdr:rowOff>0</xdr:rowOff>
        </xdr:from>
        <xdr:to>
          <xdr:col>7</xdr:col>
          <xdr:colOff>304800</xdr:colOff>
          <xdr:row>245</xdr:row>
          <xdr:rowOff>219075</xdr:rowOff>
        </xdr:to>
        <xdr:sp macro="" textlink="">
          <xdr:nvSpPr>
            <xdr:cNvPr id="4324" name="Check Box 228" hidden="1">
              <a:extLst>
                <a:ext uri="{63B3BB69-23CF-44E3-9099-C40C66FF867C}">
                  <a14:compatExt spid="_x0000_s4324"/>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245</xdr:row>
          <xdr:rowOff>0</xdr:rowOff>
        </xdr:from>
        <xdr:to>
          <xdr:col>7</xdr:col>
          <xdr:colOff>304800</xdr:colOff>
          <xdr:row>245</xdr:row>
          <xdr:rowOff>219075</xdr:rowOff>
        </xdr:to>
        <xdr:sp macro="" textlink="">
          <xdr:nvSpPr>
            <xdr:cNvPr id="4326" name="Check Box 230" hidden="1">
              <a:extLst>
                <a:ext uri="{63B3BB69-23CF-44E3-9099-C40C66FF867C}">
                  <a14:compatExt spid="_x0000_s4326"/>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245</xdr:row>
          <xdr:rowOff>0</xdr:rowOff>
        </xdr:from>
        <xdr:to>
          <xdr:col>7</xdr:col>
          <xdr:colOff>304800</xdr:colOff>
          <xdr:row>245</xdr:row>
          <xdr:rowOff>219075</xdr:rowOff>
        </xdr:to>
        <xdr:sp macro="" textlink="">
          <xdr:nvSpPr>
            <xdr:cNvPr id="4327" name="Check Box 231" hidden="1">
              <a:extLst>
                <a:ext uri="{63B3BB69-23CF-44E3-9099-C40C66FF867C}">
                  <a14:compatExt spid="_x0000_s4327"/>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N2" dT="2025-02-27T12:33:59.08" personId="{00000000-0000-0000-0000-000000000000}" id="{9B5015E6-BE42-4C57-A0DC-2881446379D0}">
    <text>A You need to show helyett javaslom: Indicate / vagy a későbbiekben csak az Assess...</text>
  </threadedComment>
  <threadedComment ref="O2" dT="2025-02-27T12:22:11.50" personId="{00000000-0000-0000-0000-000000000000}" id="{2F42A2B7-49DF-4F21-AFA6-11DED08782C9}">
    <text>The timeframe to which the questions relate to, unless specifically indicated, is the past financial year. For the other  questions, the relevant timeframe is the last two financial years, as specifically indicated for these questions.</text>
  </threadedComment>
  <threadedComment ref="L3" dT="2025-02-27T12:18:59.25" personId="{00000000-0000-0000-0000-000000000000}" id="{388AE682-A8E8-44A1-AD35-43CFC102B798}">
    <text>Suppliers from OECD countries not included in the first category</text>
  </threadedComment>
  <threadedComment ref="M3" dT="2025-02-27T12:19:13.58" personId="{00000000-0000-0000-0000-000000000000}" id="{E0CEC71C-C2CC-4C5A-B1E4-4B76A72EE6C8}">
    <text>Suppliers from countries not included in the first two categories</text>
  </threadedComment>
  <threadedComment ref="O5" dT="2025-02-27T12:23:25.99" personId="{00000000-0000-0000-0000-000000000000}" id="{EBF1B5FE-021F-4A6E-A377-716865CBBA50}">
    <text>Does the company have a certified green product or service, or does it sell self-generated green energy? (You can select more than one answer.)</text>
  </threadedComment>
  <threadedComment ref="O5" dT="2025-02-27T12:25:04.28" personId="{00000000-0000-0000-0000-000000000000}" id="{5BA2DB71-B0E8-4443-90D2-9B9D83A645C5}" parentId="{EBF1B5FE-021F-4A6E-A377-716865CBBA50}">
    <text>Definíció szükséges: 
Green energy is...</text>
  </threadedComment>
  <threadedComment ref="O9" dT="2025-02-27T12:25:41.27" personId="{00000000-0000-0000-0000-000000000000}" id="{724A81C1-BD4F-478B-8B0C-8D89ED229394}">
    <text>(You can select more than one answer)</text>
  </threadedComment>
  <threadedComment ref="O9" dT="2025-02-27T12:26:57.04" personId="{00000000-0000-0000-0000-000000000000}" id="{EE5057BA-762F-4139-8DE4-17508B2F55E9}" parentId="{724A81C1-BD4F-478B-8B0C-8D89ED229394}">
    <text>Érdemes megfontolni, hogy egy „Other, please specify” kategória is szükséges-e</text>
  </threadedComment>
  <threadedComment ref="O9" dT="2025-02-27T12:28:57.04" personId="{00000000-0000-0000-0000-000000000000}" id="{813884C8-30F1-4CD9-A1C9-2E017C55B1FC}" parentId="{724A81C1-BD4F-478B-8B0C-8D89ED229394}">
    <text>Érdemes lehet sorszámozni a kérdéseket és azokra pontosabban hivatkozni, mert az energia a következő kérdésben jelenik meg, pedig az útmutató szerint azt is része ennek.</text>
  </threadedComment>
  <threadedComment ref="O13" dT="2025-02-27T12:29:12.91" personId="{00000000-0000-0000-0000-000000000000}" id="{9CC3042A-4F14-4FC8-A9BC-E81F34816E43}">
    <text>Self-generated energy</text>
  </threadedComment>
  <threadedComment ref="Q17" dT="2025-02-27T12:29:35.87" personId="{00000000-0000-0000-0000-000000000000}" id="{1B37947B-23F3-4DE3-A440-35AC3610A8F8}">
    <text>Itt megfontolandó az LCA alapú kritérium alkalmazása a zöld jelleg miatt</text>
  </threadedComment>
  <threadedComment ref="O24" dT="2025-02-27T12:31:03.35" personId="{00000000-0000-0000-0000-000000000000}" id="{BB7C9B93-9606-41CD-B4FA-D963BB6392C1}">
    <text>Does your company have environmental certification? (itt szükséges definiálni milyen certificationről van szó)
Do you use a certified green product or service for your operations as input materials?</text>
  </threadedComment>
  <threadedComment ref="O28" dT="2025-02-27T12:32:21.11" personId="{00000000-0000-0000-0000-000000000000}" id="{D6583710-3626-447C-B826-091AFD22E6EB}">
    <text>Definíció szükséges</text>
  </threadedComment>
  <threadedComment ref="O28" dT="2025-02-27T12:32:57.04" personId="{00000000-0000-0000-0000-000000000000}" id="{64A9CC79-1FA1-4F85-81EE-2EA00E85A01A}" parentId="{D6583710-3626-447C-B826-091AFD22E6EB}">
    <text>Illetve szükséges a kettős elszámolás miatt definiálni, hogy helyi vagy piaci alapú elszámolás szerint szükséges kiszámítani.</text>
  </threadedComment>
  <threadedComment ref="N33" dT="2025-02-27T12:33:43.46" personId="{00000000-0000-0000-0000-000000000000}" id="{E96C34F7-206A-47C2-B6BC-3AEA99E66606}">
    <text>Indicate whether the company and its suppliers consider building energy aspects.</text>
  </threadedComment>
  <threadedComment ref="Q130" dT="2025-02-27T15:15:49.13" personId="{00000000-0000-0000-0000-000000000000}" id="{0D7321BF-FE0D-4B68-AC56-6B09283DC57C}">
    <text>Unknown</text>
  </threadedComment>
  <threadedComment ref="O147" dT="2025-02-27T15:16:13.83" personId="{00000000-0000-0000-0000-000000000000}" id="{D855434A-8001-4521-9F8D-690980B3F5FA}">
    <text>Indicate the percentage of ...</text>
  </threadedComment>
  <threadedComment ref="Q165" dT="2025-02-27T15:16:35.24" personId="{00000000-0000-0000-0000-000000000000}" id="{CA72B947-1AF2-425C-AA03-4D616CBD5C16}">
    <text>Unknown</text>
  </threadedComment>
  <threadedComment ref="Q170" dT="2025-02-27T15:16:46.45" personId="{00000000-0000-0000-0000-000000000000}" id="{3922BA58-8261-4E5E-9E31-FB88801A9F4F}">
    <text>sewage</text>
  </threadedComment>
  <threadedComment ref="Q181" dT="2025-02-27T15:16:35.24" personId="{00000000-0000-0000-0000-000000000000}" id="{F4078E68-3ED2-42CF-BD82-6811C82A3008}">
    <text>Unknown</text>
  </threadedComment>
  <threadedComment ref="O184" dT="2025-02-27T15:17:22.29" personId="{00000000-0000-0000-0000-000000000000}" id="{BE3CE444-851D-46DA-982A-C89D59573694}">
    <text>Itt a „game” kifejezés is használható a vadállatokra</text>
  </threadedComment>
  <threadedComment ref="O189" dT="2025-02-27T15:17:47.98" personId="{00000000-0000-0000-0000-000000000000}" id="{9E562942-D410-4222-9750-DDFCC93D6533}">
    <text>Have ...</text>
  </threadedComment>
  <threadedComment ref="O189" dT="2025-02-27T15:23:50.32" personId="{00000000-0000-0000-0000-000000000000}" id="{2B7FB704-DDB8-4F6E-8D52-FC3A36B2AD25}" parentId="{9E562942-D410-4222-9750-DDFCC93D6533}">
    <text>Amerikai angol esetén a Has is megfelelő</text>
  </threadedComment>
  <threadedComment ref="O201" dT="2025-02-27T15:18:12.05" personId="{00000000-0000-0000-0000-000000000000}" id="{FBF19772-0015-44E6-A661-66DF7DB3560E}">
    <text>environmental product fee</text>
  </threadedComment>
  <threadedComment ref="Q227" dT="2025-02-27T15:16:35.24" personId="{00000000-0000-0000-0000-000000000000}" id="{B4760CC4-62C2-41AB-A27B-27910523A787}">
    <text>Unknown</text>
  </threadedComment>
  <threadedComment ref="Q240" dT="2025-02-27T15:19:00.74" personId="{00000000-0000-0000-0000-000000000000}" id="{7471C007-4558-4FF4-A477-822C1F525A7A}">
    <text>Unknown</text>
  </threadedComment>
  <threadedComment ref="O249" dT="2025-02-27T15:20:24.52" personId="{00000000-0000-0000-0000-000000000000}" id="{B32A3C72-BC9D-4DCF-BA40-215F8DB6EF8D}">
    <text>Describe the Company’s approach for respecting the rights of individuals to freedom of thought, conscience and religion?</text>
  </threadedComment>
  <threadedComment ref="O360" dT="2025-02-27T15:24:11.92" personId="{00000000-0000-0000-0000-000000000000}" id="{FECFE7CF-B53A-4B58-BDAF-033737B974B0}">
    <text>Workers leaving:</text>
  </threadedComment>
  <threadedComment ref="O379" dT="2025-02-27T15:24:23.64" personId="{00000000-0000-0000-0000-000000000000}" id="{E3E069BE-6C80-4903-99E3-AB5A3D16C458}">
    <text>Workers leaving</text>
  </threadedComment>
  <threadedComment ref="Q386" dT="2025-02-27T15:25:29.69" personId="{00000000-0000-0000-0000-000000000000}" id="{BCB580B2-E4A5-450C-9A7C-29E54D74F7FC}">
    <text>people</text>
  </threadedComment>
  <threadedComment ref="Q389" dT="2025-02-27T15:24:52.84" personId="{00000000-0000-0000-0000-000000000000}" id="{1DFA1907-8483-4D5E-918D-7D8D50A2DE3A}">
    <text>people</text>
  </threadedComment>
  <threadedComment ref="Q416" dT="2025-02-27T15:25:51.92" personId="{00000000-0000-0000-0000-000000000000}" id="{4196BE0B-0E0C-4001-82C1-B60A83BF121A}">
    <text>No, none of the above</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8.xml"/><Relationship Id="rId117" Type="http://schemas.openxmlformats.org/officeDocument/2006/relationships/ctrlProp" Target="../ctrlProps/ctrlProp109.xml"/><Relationship Id="rId21" Type="http://schemas.openxmlformats.org/officeDocument/2006/relationships/ctrlProp" Target="../ctrlProps/ctrlProp13.xml"/><Relationship Id="rId42" Type="http://schemas.openxmlformats.org/officeDocument/2006/relationships/ctrlProp" Target="../ctrlProps/ctrlProp34.xml"/><Relationship Id="rId47" Type="http://schemas.openxmlformats.org/officeDocument/2006/relationships/ctrlProp" Target="../ctrlProps/ctrlProp39.xml"/><Relationship Id="rId63" Type="http://schemas.openxmlformats.org/officeDocument/2006/relationships/ctrlProp" Target="../ctrlProps/ctrlProp55.xml"/><Relationship Id="rId68" Type="http://schemas.openxmlformats.org/officeDocument/2006/relationships/ctrlProp" Target="../ctrlProps/ctrlProp60.xml"/><Relationship Id="rId84" Type="http://schemas.openxmlformats.org/officeDocument/2006/relationships/ctrlProp" Target="../ctrlProps/ctrlProp76.xml"/><Relationship Id="rId89" Type="http://schemas.openxmlformats.org/officeDocument/2006/relationships/ctrlProp" Target="../ctrlProps/ctrlProp81.xml"/><Relationship Id="rId112" Type="http://schemas.openxmlformats.org/officeDocument/2006/relationships/ctrlProp" Target="../ctrlProps/ctrlProp104.xml"/><Relationship Id="rId133" Type="http://schemas.openxmlformats.org/officeDocument/2006/relationships/ctrlProp" Target="../ctrlProps/ctrlProp125.xml"/><Relationship Id="rId138" Type="http://schemas.openxmlformats.org/officeDocument/2006/relationships/ctrlProp" Target="../ctrlProps/ctrlProp130.xml"/><Relationship Id="rId154" Type="http://schemas.openxmlformats.org/officeDocument/2006/relationships/ctrlProp" Target="../ctrlProps/ctrlProp146.xml"/><Relationship Id="rId159" Type="http://schemas.openxmlformats.org/officeDocument/2006/relationships/ctrlProp" Target="../ctrlProps/ctrlProp151.xml"/><Relationship Id="rId175" Type="http://schemas.openxmlformats.org/officeDocument/2006/relationships/ctrlProp" Target="../ctrlProps/ctrlProp167.xml"/><Relationship Id="rId170" Type="http://schemas.openxmlformats.org/officeDocument/2006/relationships/ctrlProp" Target="../ctrlProps/ctrlProp162.xml"/><Relationship Id="rId191" Type="http://schemas.openxmlformats.org/officeDocument/2006/relationships/ctrlProp" Target="../ctrlProps/ctrlProp183.xml"/><Relationship Id="rId16" Type="http://schemas.openxmlformats.org/officeDocument/2006/relationships/ctrlProp" Target="../ctrlProps/ctrlProp8.xml"/><Relationship Id="rId107" Type="http://schemas.openxmlformats.org/officeDocument/2006/relationships/ctrlProp" Target="../ctrlProps/ctrlProp99.xml"/><Relationship Id="rId11" Type="http://schemas.openxmlformats.org/officeDocument/2006/relationships/ctrlProp" Target="../ctrlProps/ctrlProp3.xml"/><Relationship Id="rId32" Type="http://schemas.openxmlformats.org/officeDocument/2006/relationships/ctrlProp" Target="../ctrlProps/ctrlProp24.xml"/><Relationship Id="rId37" Type="http://schemas.openxmlformats.org/officeDocument/2006/relationships/ctrlProp" Target="../ctrlProps/ctrlProp29.xml"/><Relationship Id="rId53" Type="http://schemas.openxmlformats.org/officeDocument/2006/relationships/ctrlProp" Target="../ctrlProps/ctrlProp45.xml"/><Relationship Id="rId58" Type="http://schemas.openxmlformats.org/officeDocument/2006/relationships/ctrlProp" Target="../ctrlProps/ctrlProp50.xml"/><Relationship Id="rId74" Type="http://schemas.openxmlformats.org/officeDocument/2006/relationships/ctrlProp" Target="../ctrlProps/ctrlProp66.xml"/><Relationship Id="rId79" Type="http://schemas.openxmlformats.org/officeDocument/2006/relationships/ctrlProp" Target="../ctrlProps/ctrlProp71.xml"/><Relationship Id="rId102" Type="http://schemas.openxmlformats.org/officeDocument/2006/relationships/ctrlProp" Target="../ctrlProps/ctrlProp94.xml"/><Relationship Id="rId123" Type="http://schemas.openxmlformats.org/officeDocument/2006/relationships/ctrlProp" Target="../ctrlProps/ctrlProp115.xml"/><Relationship Id="rId128" Type="http://schemas.openxmlformats.org/officeDocument/2006/relationships/ctrlProp" Target="../ctrlProps/ctrlProp120.xml"/><Relationship Id="rId144" Type="http://schemas.openxmlformats.org/officeDocument/2006/relationships/ctrlProp" Target="../ctrlProps/ctrlProp136.xml"/><Relationship Id="rId149" Type="http://schemas.openxmlformats.org/officeDocument/2006/relationships/ctrlProp" Target="../ctrlProps/ctrlProp141.xml"/><Relationship Id="rId5" Type="http://schemas.openxmlformats.org/officeDocument/2006/relationships/hyperlink" Target="https://sztfh.hu/tevekenysegek/esg-hatosagi-tevekenyseg/esg-kerdoiv-kitolteset-segito-kalkulator/esg-calculator/" TargetMode="External"/><Relationship Id="rId90" Type="http://schemas.openxmlformats.org/officeDocument/2006/relationships/ctrlProp" Target="../ctrlProps/ctrlProp82.xml"/><Relationship Id="rId95" Type="http://schemas.openxmlformats.org/officeDocument/2006/relationships/ctrlProp" Target="../ctrlProps/ctrlProp87.xml"/><Relationship Id="rId160" Type="http://schemas.openxmlformats.org/officeDocument/2006/relationships/ctrlProp" Target="../ctrlProps/ctrlProp152.xml"/><Relationship Id="rId165" Type="http://schemas.openxmlformats.org/officeDocument/2006/relationships/ctrlProp" Target="../ctrlProps/ctrlProp157.xml"/><Relationship Id="rId181" Type="http://schemas.openxmlformats.org/officeDocument/2006/relationships/ctrlProp" Target="../ctrlProps/ctrlProp173.xml"/><Relationship Id="rId186" Type="http://schemas.openxmlformats.org/officeDocument/2006/relationships/ctrlProp" Target="../ctrlProps/ctrlProp178.xml"/><Relationship Id="rId22" Type="http://schemas.openxmlformats.org/officeDocument/2006/relationships/ctrlProp" Target="../ctrlProps/ctrlProp14.xml"/><Relationship Id="rId27" Type="http://schemas.openxmlformats.org/officeDocument/2006/relationships/ctrlProp" Target="../ctrlProps/ctrlProp19.xml"/><Relationship Id="rId43" Type="http://schemas.openxmlformats.org/officeDocument/2006/relationships/ctrlProp" Target="../ctrlProps/ctrlProp35.xml"/><Relationship Id="rId48" Type="http://schemas.openxmlformats.org/officeDocument/2006/relationships/ctrlProp" Target="../ctrlProps/ctrlProp40.xml"/><Relationship Id="rId64" Type="http://schemas.openxmlformats.org/officeDocument/2006/relationships/ctrlProp" Target="../ctrlProps/ctrlProp56.xml"/><Relationship Id="rId69" Type="http://schemas.openxmlformats.org/officeDocument/2006/relationships/ctrlProp" Target="../ctrlProps/ctrlProp61.xml"/><Relationship Id="rId113" Type="http://schemas.openxmlformats.org/officeDocument/2006/relationships/ctrlProp" Target="../ctrlProps/ctrlProp105.xml"/><Relationship Id="rId118" Type="http://schemas.openxmlformats.org/officeDocument/2006/relationships/ctrlProp" Target="../ctrlProps/ctrlProp110.xml"/><Relationship Id="rId134" Type="http://schemas.openxmlformats.org/officeDocument/2006/relationships/ctrlProp" Target="../ctrlProps/ctrlProp126.xml"/><Relationship Id="rId139" Type="http://schemas.openxmlformats.org/officeDocument/2006/relationships/ctrlProp" Target="../ctrlProps/ctrlProp131.xml"/><Relationship Id="rId80" Type="http://schemas.openxmlformats.org/officeDocument/2006/relationships/ctrlProp" Target="../ctrlProps/ctrlProp72.xml"/><Relationship Id="rId85" Type="http://schemas.openxmlformats.org/officeDocument/2006/relationships/ctrlProp" Target="../ctrlProps/ctrlProp77.xml"/><Relationship Id="rId150" Type="http://schemas.openxmlformats.org/officeDocument/2006/relationships/ctrlProp" Target="../ctrlProps/ctrlProp142.xml"/><Relationship Id="rId155" Type="http://schemas.openxmlformats.org/officeDocument/2006/relationships/ctrlProp" Target="../ctrlProps/ctrlProp147.xml"/><Relationship Id="rId171" Type="http://schemas.openxmlformats.org/officeDocument/2006/relationships/ctrlProp" Target="../ctrlProps/ctrlProp163.xml"/><Relationship Id="rId176" Type="http://schemas.openxmlformats.org/officeDocument/2006/relationships/ctrlProp" Target="../ctrlProps/ctrlProp168.xml"/><Relationship Id="rId192" Type="http://schemas.microsoft.com/office/2017/10/relationships/threadedComment" Target="../threadedComments/threadedComment1.xml"/><Relationship Id="rId12" Type="http://schemas.openxmlformats.org/officeDocument/2006/relationships/ctrlProp" Target="../ctrlProps/ctrlProp4.xml"/><Relationship Id="rId17" Type="http://schemas.openxmlformats.org/officeDocument/2006/relationships/ctrlProp" Target="../ctrlProps/ctrlProp9.xml"/><Relationship Id="rId33" Type="http://schemas.openxmlformats.org/officeDocument/2006/relationships/ctrlProp" Target="../ctrlProps/ctrlProp25.xml"/><Relationship Id="rId38" Type="http://schemas.openxmlformats.org/officeDocument/2006/relationships/ctrlProp" Target="../ctrlProps/ctrlProp30.xml"/><Relationship Id="rId59" Type="http://schemas.openxmlformats.org/officeDocument/2006/relationships/ctrlProp" Target="../ctrlProps/ctrlProp51.xml"/><Relationship Id="rId103" Type="http://schemas.openxmlformats.org/officeDocument/2006/relationships/ctrlProp" Target="../ctrlProps/ctrlProp95.xml"/><Relationship Id="rId108" Type="http://schemas.openxmlformats.org/officeDocument/2006/relationships/ctrlProp" Target="../ctrlProps/ctrlProp100.xml"/><Relationship Id="rId124" Type="http://schemas.openxmlformats.org/officeDocument/2006/relationships/ctrlProp" Target="../ctrlProps/ctrlProp116.xml"/><Relationship Id="rId129" Type="http://schemas.openxmlformats.org/officeDocument/2006/relationships/ctrlProp" Target="../ctrlProps/ctrlProp121.xml"/><Relationship Id="rId54" Type="http://schemas.openxmlformats.org/officeDocument/2006/relationships/ctrlProp" Target="../ctrlProps/ctrlProp46.xml"/><Relationship Id="rId70" Type="http://schemas.openxmlformats.org/officeDocument/2006/relationships/ctrlProp" Target="../ctrlProps/ctrlProp62.xml"/><Relationship Id="rId75" Type="http://schemas.openxmlformats.org/officeDocument/2006/relationships/ctrlProp" Target="../ctrlProps/ctrlProp67.xml"/><Relationship Id="rId91" Type="http://schemas.openxmlformats.org/officeDocument/2006/relationships/ctrlProp" Target="../ctrlProps/ctrlProp83.xml"/><Relationship Id="rId96" Type="http://schemas.openxmlformats.org/officeDocument/2006/relationships/ctrlProp" Target="../ctrlProps/ctrlProp88.xml"/><Relationship Id="rId140" Type="http://schemas.openxmlformats.org/officeDocument/2006/relationships/ctrlProp" Target="../ctrlProps/ctrlProp132.xml"/><Relationship Id="rId145" Type="http://schemas.openxmlformats.org/officeDocument/2006/relationships/ctrlProp" Target="../ctrlProps/ctrlProp137.xml"/><Relationship Id="rId161" Type="http://schemas.openxmlformats.org/officeDocument/2006/relationships/ctrlProp" Target="../ctrlProps/ctrlProp153.xml"/><Relationship Id="rId166" Type="http://schemas.openxmlformats.org/officeDocument/2006/relationships/ctrlProp" Target="../ctrlProps/ctrlProp158.xml"/><Relationship Id="rId182" Type="http://schemas.openxmlformats.org/officeDocument/2006/relationships/ctrlProp" Target="../ctrlProps/ctrlProp174.xml"/><Relationship Id="rId187" Type="http://schemas.openxmlformats.org/officeDocument/2006/relationships/ctrlProp" Target="../ctrlProps/ctrlProp179.xml"/><Relationship Id="rId1" Type="http://schemas.openxmlformats.org/officeDocument/2006/relationships/hyperlink" Target="https://sztfh.hu/tevekenysegek/esg-hatosagi-tevekenyseg/esg-kerdoiv-kitolteset-segito-kalkulator/esg-calculator/" TargetMode="External"/><Relationship Id="rId6" Type="http://schemas.openxmlformats.org/officeDocument/2006/relationships/printerSettings" Target="../printerSettings/printerSettings2.bin"/><Relationship Id="rId23" Type="http://schemas.openxmlformats.org/officeDocument/2006/relationships/ctrlProp" Target="../ctrlProps/ctrlProp15.xml"/><Relationship Id="rId28" Type="http://schemas.openxmlformats.org/officeDocument/2006/relationships/ctrlProp" Target="../ctrlProps/ctrlProp20.xml"/><Relationship Id="rId49" Type="http://schemas.openxmlformats.org/officeDocument/2006/relationships/ctrlProp" Target="../ctrlProps/ctrlProp41.xml"/><Relationship Id="rId114" Type="http://schemas.openxmlformats.org/officeDocument/2006/relationships/ctrlProp" Target="../ctrlProps/ctrlProp106.xml"/><Relationship Id="rId119" Type="http://schemas.openxmlformats.org/officeDocument/2006/relationships/ctrlProp" Target="../ctrlProps/ctrlProp111.xml"/><Relationship Id="rId44" Type="http://schemas.openxmlformats.org/officeDocument/2006/relationships/ctrlProp" Target="../ctrlProps/ctrlProp36.xml"/><Relationship Id="rId60" Type="http://schemas.openxmlformats.org/officeDocument/2006/relationships/ctrlProp" Target="../ctrlProps/ctrlProp52.xml"/><Relationship Id="rId65" Type="http://schemas.openxmlformats.org/officeDocument/2006/relationships/ctrlProp" Target="../ctrlProps/ctrlProp57.xml"/><Relationship Id="rId81" Type="http://schemas.openxmlformats.org/officeDocument/2006/relationships/ctrlProp" Target="../ctrlProps/ctrlProp73.xml"/><Relationship Id="rId86" Type="http://schemas.openxmlformats.org/officeDocument/2006/relationships/ctrlProp" Target="../ctrlProps/ctrlProp78.xml"/><Relationship Id="rId130" Type="http://schemas.openxmlformats.org/officeDocument/2006/relationships/ctrlProp" Target="../ctrlProps/ctrlProp122.xml"/><Relationship Id="rId135" Type="http://schemas.openxmlformats.org/officeDocument/2006/relationships/ctrlProp" Target="../ctrlProps/ctrlProp127.xml"/><Relationship Id="rId151" Type="http://schemas.openxmlformats.org/officeDocument/2006/relationships/ctrlProp" Target="../ctrlProps/ctrlProp143.xml"/><Relationship Id="rId156" Type="http://schemas.openxmlformats.org/officeDocument/2006/relationships/ctrlProp" Target="../ctrlProps/ctrlProp148.xml"/><Relationship Id="rId177" Type="http://schemas.openxmlformats.org/officeDocument/2006/relationships/ctrlProp" Target="../ctrlProps/ctrlProp169.xml"/><Relationship Id="rId172" Type="http://schemas.openxmlformats.org/officeDocument/2006/relationships/ctrlProp" Target="../ctrlProps/ctrlProp164.xml"/><Relationship Id="rId13" Type="http://schemas.openxmlformats.org/officeDocument/2006/relationships/ctrlProp" Target="../ctrlProps/ctrlProp5.xml"/><Relationship Id="rId18" Type="http://schemas.openxmlformats.org/officeDocument/2006/relationships/ctrlProp" Target="../ctrlProps/ctrlProp10.xml"/><Relationship Id="rId39" Type="http://schemas.openxmlformats.org/officeDocument/2006/relationships/ctrlProp" Target="../ctrlProps/ctrlProp31.xml"/><Relationship Id="rId109" Type="http://schemas.openxmlformats.org/officeDocument/2006/relationships/ctrlProp" Target="../ctrlProps/ctrlProp101.xml"/><Relationship Id="rId34" Type="http://schemas.openxmlformats.org/officeDocument/2006/relationships/ctrlProp" Target="../ctrlProps/ctrlProp26.xml"/><Relationship Id="rId50" Type="http://schemas.openxmlformats.org/officeDocument/2006/relationships/ctrlProp" Target="../ctrlProps/ctrlProp42.xml"/><Relationship Id="rId55" Type="http://schemas.openxmlformats.org/officeDocument/2006/relationships/ctrlProp" Target="../ctrlProps/ctrlProp47.xml"/><Relationship Id="rId76" Type="http://schemas.openxmlformats.org/officeDocument/2006/relationships/ctrlProp" Target="../ctrlProps/ctrlProp68.xml"/><Relationship Id="rId97" Type="http://schemas.openxmlformats.org/officeDocument/2006/relationships/ctrlProp" Target="../ctrlProps/ctrlProp89.xml"/><Relationship Id="rId104" Type="http://schemas.openxmlformats.org/officeDocument/2006/relationships/ctrlProp" Target="../ctrlProps/ctrlProp96.xml"/><Relationship Id="rId120" Type="http://schemas.openxmlformats.org/officeDocument/2006/relationships/ctrlProp" Target="../ctrlProps/ctrlProp112.xml"/><Relationship Id="rId125" Type="http://schemas.openxmlformats.org/officeDocument/2006/relationships/ctrlProp" Target="../ctrlProps/ctrlProp117.xml"/><Relationship Id="rId141" Type="http://schemas.openxmlformats.org/officeDocument/2006/relationships/ctrlProp" Target="../ctrlProps/ctrlProp133.xml"/><Relationship Id="rId146" Type="http://schemas.openxmlformats.org/officeDocument/2006/relationships/ctrlProp" Target="../ctrlProps/ctrlProp138.xml"/><Relationship Id="rId167" Type="http://schemas.openxmlformats.org/officeDocument/2006/relationships/ctrlProp" Target="../ctrlProps/ctrlProp159.xml"/><Relationship Id="rId188" Type="http://schemas.openxmlformats.org/officeDocument/2006/relationships/ctrlProp" Target="../ctrlProps/ctrlProp180.xml"/><Relationship Id="rId7" Type="http://schemas.openxmlformats.org/officeDocument/2006/relationships/drawing" Target="../drawings/drawing1.xml"/><Relationship Id="rId71" Type="http://schemas.openxmlformats.org/officeDocument/2006/relationships/ctrlProp" Target="../ctrlProps/ctrlProp63.xml"/><Relationship Id="rId92" Type="http://schemas.openxmlformats.org/officeDocument/2006/relationships/ctrlProp" Target="../ctrlProps/ctrlProp84.xml"/><Relationship Id="rId162" Type="http://schemas.openxmlformats.org/officeDocument/2006/relationships/ctrlProp" Target="../ctrlProps/ctrlProp154.xml"/><Relationship Id="rId183" Type="http://schemas.openxmlformats.org/officeDocument/2006/relationships/ctrlProp" Target="../ctrlProps/ctrlProp175.xml"/><Relationship Id="rId2" Type="http://schemas.openxmlformats.org/officeDocument/2006/relationships/hyperlink" Target="https://sztfh.hu/tevekenysegek/esg-hatosagi-tevekenyseg/esg-kerdoiv-kitolteset-segito-kalkulator/esg-calculator/" TargetMode="External"/><Relationship Id="rId29" Type="http://schemas.openxmlformats.org/officeDocument/2006/relationships/ctrlProp" Target="../ctrlProps/ctrlProp21.xml"/><Relationship Id="rId24" Type="http://schemas.openxmlformats.org/officeDocument/2006/relationships/ctrlProp" Target="../ctrlProps/ctrlProp16.xml"/><Relationship Id="rId40" Type="http://schemas.openxmlformats.org/officeDocument/2006/relationships/ctrlProp" Target="../ctrlProps/ctrlProp32.xml"/><Relationship Id="rId45" Type="http://schemas.openxmlformats.org/officeDocument/2006/relationships/ctrlProp" Target="../ctrlProps/ctrlProp37.xml"/><Relationship Id="rId66" Type="http://schemas.openxmlformats.org/officeDocument/2006/relationships/ctrlProp" Target="../ctrlProps/ctrlProp58.xml"/><Relationship Id="rId87" Type="http://schemas.openxmlformats.org/officeDocument/2006/relationships/ctrlProp" Target="../ctrlProps/ctrlProp79.xml"/><Relationship Id="rId110" Type="http://schemas.openxmlformats.org/officeDocument/2006/relationships/ctrlProp" Target="../ctrlProps/ctrlProp102.xml"/><Relationship Id="rId115" Type="http://schemas.openxmlformats.org/officeDocument/2006/relationships/ctrlProp" Target="../ctrlProps/ctrlProp107.xml"/><Relationship Id="rId131" Type="http://schemas.openxmlformats.org/officeDocument/2006/relationships/ctrlProp" Target="../ctrlProps/ctrlProp123.xml"/><Relationship Id="rId136" Type="http://schemas.openxmlformats.org/officeDocument/2006/relationships/ctrlProp" Target="../ctrlProps/ctrlProp128.xml"/><Relationship Id="rId157" Type="http://schemas.openxmlformats.org/officeDocument/2006/relationships/ctrlProp" Target="../ctrlProps/ctrlProp149.xml"/><Relationship Id="rId178" Type="http://schemas.openxmlformats.org/officeDocument/2006/relationships/ctrlProp" Target="../ctrlProps/ctrlProp170.xml"/><Relationship Id="rId61" Type="http://schemas.openxmlformats.org/officeDocument/2006/relationships/ctrlProp" Target="../ctrlProps/ctrlProp53.xml"/><Relationship Id="rId82" Type="http://schemas.openxmlformats.org/officeDocument/2006/relationships/ctrlProp" Target="../ctrlProps/ctrlProp74.xml"/><Relationship Id="rId152" Type="http://schemas.openxmlformats.org/officeDocument/2006/relationships/ctrlProp" Target="../ctrlProps/ctrlProp144.xml"/><Relationship Id="rId173" Type="http://schemas.openxmlformats.org/officeDocument/2006/relationships/ctrlProp" Target="../ctrlProps/ctrlProp165.xml"/><Relationship Id="rId19" Type="http://schemas.openxmlformats.org/officeDocument/2006/relationships/ctrlProp" Target="../ctrlProps/ctrlProp11.xml"/><Relationship Id="rId14" Type="http://schemas.openxmlformats.org/officeDocument/2006/relationships/ctrlProp" Target="../ctrlProps/ctrlProp6.xml"/><Relationship Id="rId30" Type="http://schemas.openxmlformats.org/officeDocument/2006/relationships/ctrlProp" Target="../ctrlProps/ctrlProp22.xml"/><Relationship Id="rId35" Type="http://schemas.openxmlformats.org/officeDocument/2006/relationships/ctrlProp" Target="../ctrlProps/ctrlProp27.xml"/><Relationship Id="rId56" Type="http://schemas.openxmlformats.org/officeDocument/2006/relationships/ctrlProp" Target="../ctrlProps/ctrlProp48.xml"/><Relationship Id="rId77" Type="http://schemas.openxmlformats.org/officeDocument/2006/relationships/ctrlProp" Target="../ctrlProps/ctrlProp69.xml"/><Relationship Id="rId100" Type="http://schemas.openxmlformats.org/officeDocument/2006/relationships/ctrlProp" Target="../ctrlProps/ctrlProp92.xml"/><Relationship Id="rId105" Type="http://schemas.openxmlformats.org/officeDocument/2006/relationships/ctrlProp" Target="../ctrlProps/ctrlProp97.xml"/><Relationship Id="rId126" Type="http://schemas.openxmlformats.org/officeDocument/2006/relationships/ctrlProp" Target="../ctrlProps/ctrlProp118.xml"/><Relationship Id="rId147" Type="http://schemas.openxmlformats.org/officeDocument/2006/relationships/ctrlProp" Target="../ctrlProps/ctrlProp139.xml"/><Relationship Id="rId168" Type="http://schemas.openxmlformats.org/officeDocument/2006/relationships/ctrlProp" Target="../ctrlProps/ctrlProp160.xml"/><Relationship Id="rId8" Type="http://schemas.openxmlformats.org/officeDocument/2006/relationships/vmlDrawing" Target="../drawings/vmlDrawing1.vml"/><Relationship Id="rId51" Type="http://schemas.openxmlformats.org/officeDocument/2006/relationships/ctrlProp" Target="../ctrlProps/ctrlProp43.xml"/><Relationship Id="rId72" Type="http://schemas.openxmlformats.org/officeDocument/2006/relationships/ctrlProp" Target="../ctrlProps/ctrlProp64.xml"/><Relationship Id="rId93" Type="http://schemas.openxmlformats.org/officeDocument/2006/relationships/ctrlProp" Target="../ctrlProps/ctrlProp85.xml"/><Relationship Id="rId98" Type="http://schemas.openxmlformats.org/officeDocument/2006/relationships/ctrlProp" Target="../ctrlProps/ctrlProp90.xml"/><Relationship Id="rId121" Type="http://schemas.openxmlformats.org/officeDocument/2006/relationships/ctrlProp" Target="../ctrlProps/ctrlProp113.xml"/><Relationship Id="rId142" Type="http://schemas.openxmlformats.org/officeDocument/2006/relationships/ctrlProp" Target="../ctrlProps/ctrlProp134.xml"/><Relationship Id="rId163" Type="http://schemas.openxmlformats.org/officeDocument/2006/relationships/ctrlProp" Target="../ctrlProps/ctrlProp155.xml"/><Relationship Id="rId184" Type="http://schemas.openxmlformats.org/officeDocument/2006/relationships/ctrlProp" Target="../ctrlProps/ctrlProp176.xml"/><Relationship Id="rId189" Type="http://schemas.openxmlformats.org/officeDocument/2006/relationships/ctrlProp" Target="../ctrlProps/ctrlProp181.xml"/><Relationship Id="rId3" Type="http://schemas.openxmlformats.org/officeDocument/2006/relationships/hyperlink" Target="https://sztfh.hu/tevekenysegek/esg-hatosagi-tevekenyseg/esg-kerdoiv-kitolteset-segito-kalkulator/esg-calculator/" TargetMode="External"/><Relationship Id="rId25" Type="http://schemas.openxmlformats.org/officeDocument/2006/relationships/ctrlProp" Target="../ctrlProps/ctrlProp17.xml"/><Relationship Id="rId46" Type="http://schemas.openxmlformats.org/officeDocument/2006/relationships/ctrlProp" Target="../ctrlProps/ctrlProp38.xml"/><Relationship Id="rId67" Type="http://schemas.openxmlformats.org/officeDocument/2006/relationships/ctrlProp" Target="../ctrlProps/ctrlProp59.xml"/><Relationship Id="rId116" Type="http://schemas.openxmlformats.org/officeDocument/2006/relationships/ctrlProp" Target="../ctrlProps/ctrlProp108.xml"/><Relationship Id="rId137" Type="http://schemas.openxmlformats.org/officeDocument/2006/relationships/ctrlProp" Target="../ctrlProps/ctrlProp129.xml"/><Relationship Id="rId158" Type="http://schemas.openxmlformats.org/officeDocument/2006/relationships/ctrlProp" Target="../ctrlProps/ctrlProp150.xml"/><Relationship Id="rId20" Type="http://schemas.openxmlformats.org/officeDocument/2006/relationships/ctrlProp" Target="../ctrlProps/ctrlProp12.xml"/><Relationship Id="rId41" Type="http://schemas.openxmlformats.org/officeDocument/2006/relationships/ctrlProp" Target="../ctrlProps/ctrlProp33.xml"/><Relationship Id="rId62" Type="http://schemas.openxmlformats.org/officeDocument/2006/relationships/ctrlProp" Target="../ctrlProps/ctrlProp54.xml"/><Relationship Id="rId83" Type="http://schemas.openxmlformats.org/officeDocument/2006/relationships/ctrlProp" Target="../ctrlProps/ctrlProp75.xml"/><Relationship Id="rId88" Type="http://schemas.openxmlformats.org/officeDocument/2006/relationships/ctrlProp" Target="../ctrlProps/ctrlProp80.xml"/><Relationship Id="rId111" Type="http://schemas.openxmlformats.org/officeDocument/2006/relationships/ctrlProp" Target="../ctrlProps/ctrlProp103.xml"/><Relationship Id="rId132" Type="http://schemas.openxmlformats.org/officeDocument/2006/relationships/ctrlProp" Target="../ctrlProps/ctrlProp124.xml"/><Relationship Id="rId153" Type="http://schemas.openxmlformats.org/officeDocument/2006/relationships/ctrlProp" Target="../ctrlProps/ctrlProp145.xml"/><Relationship Id="rId174" Type="http://schemas.openxmlformats.org/officeDocument/2006/relationships/ctrlProp" Target="../ctrlProps/ctrlProp166.xml"/><Relationship Id="rId179" Type="http://schemas.openxmlformats.org/officeDocument/2006/relationships/ctrlProp" Target="../ctrlProps/ctrlProp171.xml"/><Relationship Id="rId190" Type="http://schemas.openxmlformats.org/officeDocument/2006/relationships/ctrlProp" Target="../ctrlProps/ctrlProp182.xml"/><Relationship Id="rId15" Type="http://schemas.openxmlformats.org/officeDocument/2006/relationships/ctrlProp" Target="../ctrlProps/ctrlProp7.xml"/><Relationship Id="rId36" Type="http://schemas.openxmlformats.org/officeDocument/2006/relationships/ctrlProp" Target="../ctrlProps/ctrlProp28.xml"/><Relationship Id="rId57" Type="http://schemas.openxmlformats.org/officeDocument/2006/relationships/ctrlProp" Target="../ctrlProps/ctrlProp49.xml"/><Relationship Id="rId106" Type="http://schemas.openxmlformats.org/officeDocument/2006/relationships/ctrlProp" Target="../ctrlProps/ctrlProp98.xml"/><Relationship Id="rId127" Type="http://schemas.openxmlformats.org/officeDocument/2006/relationships/ctrlProp" Target="../ctrlProps/ctrlProp119.xml"/><Relationship Id="rId10" Type="http://schemas.openxmlformats.org/officeDocument/2006/relationships/ctrlProp" Target="../ctrlProps/ctrlProp2.xml"/><Relationship Id="rId31" Type="http://schemas.openxmlformats.org/officeDocument/2006/relationships/ctrlProp" Target="../ctrlProps/ctrlProp23.xml"/><Relationship Id="rId52" Type="http://schemas.openxmlformats.org/officeDocument/2006/relationships/ctrlProp" Target="../ctrlProps/ctrlProp44.xml"/><Relationship Id="rId73" Type="http://schemas.openxmlformats.org/officeDocument/2006/relationships/ctrlProp" Target="../ctrlProps/ctrlProp65.xml"/><Relationship Id="rId78" Type="http://schemas.openxmlformats.org/officeDocument/2006/relationships/ctrlProp" Target="../ctrlProps/ctrlProp70.xml"/><Relationship Id="rId94" Type="http://schemas.openxmlformats.org/officeDocument/2006/relationships/ctrlProp" Target="../ctrlProps/ctrlProp86.xml"/><Relationship Id="rId99" Type="http://schemas.openxmlformats.org/officeDocument/2006/relationships/ctrlProp" Target="../ctrlProps/ctrlProp91.xml"/><Relationship Id="rId101" Type="http://schemas.openxmlformats.org/officeDocument/2006/relationships/ctrlProp" Target="../ctrlProps/ctrlProp93.xml"/><Relationship Id="rId122" Type="http://schemas.openxmlformats.org/officeDocument/2006/relationships/ctrlProp" Target="../ctrlProps/ctrlProp114.xml"/><Relationship Id="rId143" Type="http://schemas.openxmlformats.org/officeDocument/2006/relationships/ctrlProp" Target="../ctrlProps/ctrlProp135.xml"/><Relationship Id="rId148" Type="http://schemas.openxmlformats.org/officeDocument/2006/relationships/ctrlProp" Target="../ctrlProps/ctrlProp140.xml"/><Relationship Id="rId164" Type="http://schemas.openxmlformats.org/officeDocument/2006/relationships/ctrlProp" Target="../ctrlProps/ctrlProp156.xml"/><Relationship Id="rId169" Type="http://schemas.openxmlformats.org/officeDocument/2006/relationships/ctrlProp" Target="../ctrlProps/ctrlProp161.xml"/><Relationship Id="rId185" Type="http://schemas.openxmlformats.org/officeDocument/2006/relationships/ctrlProp" Target="../ctrlProps/ctrlProp177.xml"/><Relationship Id="rId4" Type="http://schemas.openxmlformats.org/officeDocument/2006/relationships/hyperlink" Target="https://sztfh.hu/tevekenysegek/esg-hatosagi-tevekenyseg/esg-kerdoiv-kitolteset-segito-kalkulator/esg-calculator/" TargetMode="External"/><Relationship Id="rId9" Type="http://schemas.openxmlformats.org/officeDocument/2006/relationships/ctrlProp" Target="../ctrlProps/ctrlProp1.xml"/><Relationship Id="rId180" Type="http://schemas.openxmlformats.org/officeDocument/2006/relationships/ctrlProp" Target="../ctrlProps/ctrlProp17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3" Type="http://schemas.openxmlformats.org/officeDocument/2006/relationships/hyperlink" Target="https://www.wri.org/initiatives/greenhouse-gas-protocol" TargetMode="External"/><Relationship Id="rId18" Type="http://schemas.openxmlformats.org/officeDocument/2006/relationships/hyperlink" Target="https://njt.hu/jogszabaly/2016-50-00-00" TargetMode="External"/><Relationship Id="rId26" Type="http://schemas.openxmlformats.org/officeDocument/2006/relationships/hyperlink" Target="https://njt.hu/jogszabaly/2016-152-00-00" TargetMode="External"/><Relationship Id="rId39" Type="http://schemas.openxmlformats.org/officeDocument/2006/relationships/hyperlink" Target="https://www.ohchr.org/sites/default/files/UDHR/Documents/UDHR_Translations/hng.pdf" TargetMode="External"/><Relationship Id="rId21" Type="http://schemas.openxmlformats.org/officeDocument/2006/relationships/hyperlink" Target="https://njt.hu/jogszabaly/2016-152-00-00" TargetMode="External"/><Relationship Id="rId34" Type="http://schemas.openxmlformats.org/officeDocument/2006/relationships/hyperlink" Target="https://njt.hu/jogszabaly/2009-6-20-0N" TargetMode="External"/><Relationship Id="rId42" Type="http://schemas.openxmlformats.org/officeDocument/2006/relationships/hyperlink" Target="https://njt.hu/eli/TV/1993/93" TargetMode="External"/><Relationship Id="rId47" Type="http://schemas.openxmlformats.org/officeDocument/2006/relationships/hyperlink" Target="https://2010-2014.kormany.hu/download/2/c9/01000/87E.pdf" TargetMode="External"/><Relationship Id="rId50" Type="http://schemas.openxmlformats.org/officeDocument/2006/relationships/hyperlink" Target="https://drmkc.jrc.ec.europa.eu/inform-index/INFORM-Risk/Results-and-data/moduleId/1782/id/469/controller/Admin/action/Results" TargetMode="External"/><Relationship Id="rId55" Type="http://schemas.openxmlformats.org/officeDocument/2006/relationships/hyperlink" Target="https://njt.hu/jogszabaly/2012-7-20-2V" TargetMode="External"/><Relationship Id="rId7" Type="http://schemas.openxmlformats.org/officeDocument/2006/relationships/hyperlink" Target="https://www.efrag.org/Assets/Download?assetUrl=%2Fsites%2Fwebpublishing%2FSiteAssets%2F08%2520Draft%2520ESRS%2520E1%2520Climate%2520Change%2520November%25202022.pdf" TargetMode="External"/><Relationship Id="rId12" Type="http://schemas.openxmlformats.org/officeDocument/2006/relationships/hyperlink" Target="https://ghgprotocol.org/sites/default/files/standards/Corporate-Value-Chain-Accounting-Reporing-Standard_041613_2.pdf" TargetMode="External"/><Relationship Id="rId17" Type="http://schemas.openxmlformats.org/officeDocument/2006/relationships/hyperlink" Target="https://www.parisalignedassetowners.org/media/2021/03/PAII-Net-Zero-Investment-Framework_Implementation-Guide.pdf" TargetMode="External"/><Relationship Id="rId25" Type="http://schemas.openxmlformats.org/officeDocument/2006/relationships/hyperlink" Target="https://njt.hu/jogszabaly/2016-152-00-00" TargetMode="External"/><Relationship Id="rId33" Type="http://schemas.openxmlformats.org/officeDocument/2006/relationships/hyperlink" Target="https://njt.hu/jogszabaly/2005-14-20-0N.4" TargetMode="External"/><Relationship Id="rId38" Type="http://schemas.openxmlformats.org/officeDocument/2006/relationships/hyperlink" Target="https://njt.hu/jogszabaly/1996-101-20-22" TargetMode="External"/><Relationship Id="rId46" Type="http://schemas.openxmlformats.org/officeDocument/2006/relationships/hyperlink" Target="https://njt.hu/jogszabaly/1976-8-10-00" TargetMode="External"/><Relationship Id="rId59" Type="http://schemas.openxmlformats.org/officeDocument/2006/relationships/hyperlink" Target="https://www.wri.org/initiatives/greenhouse-gas-protocol" TargetMode="External"/><Relationship Id="rId2" Type="http://schemas.openxmlformats.org/officeDocument/2006/relationships/hyperlink" Target="https://mekh.hu/eves-adatok" TargetMode="External"/><Relationship Id="rId16" Type="http://schemas.openxmlformats.org/officeDocument/2006/relationships/hyperlink" Target="https://sciencebasedtargets.org/resources/files/Target-Validation-Protocol.pdf" TargetMode="External"/><Relationship Id="rId20" Type="http://schemas.openxmlformats.org/officeDocument/2006/relationships/hyperlink" Target="https://njt.hu/jogszabaly/2011-6-20-2Y" TargetMode="External"/><Relationship Id="rId29" Type="http://schemas.openxmlformats.org/officeDocument/2006/relationships/hyperlink" Target="https://njt.hu/jogszabaly/1990-31-20-65" TargetMode="External"/><Relationship Id="rId41" Type="http://schemas.openxmlformats.org/officeDocument/2006/relationships/hyperlink" Target="https://2010-2014.kormany.hu/download/6/3a/01000/182E.pdf" TargetMode="External"/><Relationship Id="rId54" Type="http://schemas.openxmlformats.org/officeDocument/2006/relationships/hyperlink" Target="https://njt.hu/jogszabaly/2011-191-00-00" TargetMode="External"/><Relationship Id="rId1" Type="http://schemas.openxmlformats.org/officeDocument/2006/relationships/hyperlink" Target="https://environment.ec.europa.eu/topics/circular-economy/eu-ecolabel_en" TargetMode="External"/><Relationship Id="rId6" Type="http://schemas.openxmlformats.org/officeDocument/2006/relationships/hyperlink" Target="https://www.wri.org/initiatives/greenhouse-gas-protocol" TargetMode="External"/><Relationship Id="rId11" Type="http://schemas.openxmlformats.org/officeDocument/2006/relationships/hyperlink" Target="https://ghgprotocol.org/sites/default/files/2023-03/Scope3_Calculation_Guidance_0%5B1%5D.pdf" TargetMode="External"/><Relationship Id="rId24" Type="http://schemas.openxmlformats.org/officeDocument/2006/relationships/hyperlink" Target="https://njt.hu/jogszabaly/2020-376-20-22" TargetMode="External"/><Relationship Id="rId32" Type="http://schemas.openxmlformats.org/officeDocument/2006/relationships/hyperlink" Target="https://njt.hu/jogszabaly/1995-53-00-00" TargetMode="External"/><Relationship Id="rId37" Type="http://schemas.openxmlformats.org/officeDocument/2006/relationships/hyperlink" Target="https://njt.hu/jogszabaly/2008-5-00-00" TargetMode="External"/><Relationship Id="rId40" Type="http://schemas.openxmlformats.org/officeDocument/2006/relationships/hyperlink" Target="https://njt.hu/jogszabaly/1976-9-10-00" TargetMode="External"/><Relationship Id="rId45" Type="http://schemas.openxmlformats.org/officeDocument/2006/relationships/hyperlink" Target="https://njt.hu/jogszabaly/1976-9-10-00" TargetMode="External"/><Relationship Id="rId53" Type="http://schemas.openxmlformats.org/officeDocument/2006/relationships/hyperlink" Target="https://www.ksh.hu/docs/hun/info/02osap/utmutato_a_munkaugy_statisztikai_adatszolgaltatashoz.pdf" TargetMode="External"/><Relationship Id="rId58" Type="http://schemas.openxmlformats.org/officeDocument/2006/relationships/hyperlink" Target="https://ghgprotocol.org/sites/default/files/2023-03/Scope%202%20Guidance.pdf" TargetMode="External"/><Relationship Id="rId5" Type="http://schemas.openxmlformats.org/officeDocument/2006/relationships/hyperlink" Target="https://ghgprotocol.org/sites/default/files/standards/ghg-protocol-revised.pdf" TargetMode="External"/><Relationship Id="rId15" Type="http://schemas.openxmlformats.org/officeDocument/2006/relationships/hyperlink" Target="https://njt.hu/jogszabaly/2016-50-00-00" TargetMode="External"/><Relationship Id="rId23" Type="http://schemas.openxmlformats.org/officeDocument/2006/relationships/hyperlink" Target="https://njt.hu/jogszabaly/2008-5-00-00" TargetMode="External"/><Relationship Id="rId28" Type="http://schemas.openxmlformats.org/officeDocument/2006/relationships/hyperlink" Target="https://njt.hu/jogszabaly/2004-266-20-22" TargetMode="External"/><Relationship Id="rId36" Type="http://schemas.openxmlformats.org/officeDocument/2006/relationships/hyperlink" Target="https://njt.hu/jogszabaly/2014-309-20-22" TargetMode="External"/><Relationship Id="rId49" Type="http://schemas.openxmlformats.org/officeDocument/2006/relationships/hyperlink" Target="https://drmkc.jrc.ec.europa.eu/inform-index/INFORM-Risk/Results-and-data/moduleId/1782/id/469/controller/Admin/action/Results" TargetMode="External"/><Relationship Id="rId57" Type="http://schemas.openxmlformats.org/officeDocument/2006/relationships/hyperlink" Target="https://njt.hu/jogszabaly/2023-25-00-00" TargetMode="External"/><Relationship Id="rId10" Type="http://schemas.openxmlformats.org/officeDocument/2006/relationships/hyperlink" Target="https://www.efrag.org/Assets/Download?assetUrl=%2Fsites%2Fwebpublishing%2FSiteAssets%2F08%2520Draft%2520ESRS%2520E1%2520Climate%2520Change%2520November%25202022.pdf" TargetMode="External"/><Relationship Id="rId19" Type="http://schemas.openxmlformats.org/officeDocument/2006/relationships/hyperlink" Target="https://finance.ec.europa.eu/system/files/2021-12/sustainable-finance-taxonomy-eligibility-reporting-voluntary-information_en.pdf" TargetMode="External"/><Relationship Id="rId31" Type="http://schemas.openxmlformats.org/officeDocument/2006/relationships/hyperlink" Target="https://njt.hu/jogszabaly/2004-219-20-22" TargetMode="External"/><Relationship Id="rId44" Type="http://schemas.openxmlformats.org/officeDocument/2006/relationships/hyperlink" Target="https://www.ohchr.org/sites/default/files/UDHR/Documents/UDHR_Translations/hng.pdf" TargetMode="External"/><Relationship Id="rId52" Type="http://schemas.openxmlformats.org/officeDocument/2006/relationships/hyperlink" Target="https://unis.unvienna.org/unis/hu/topics/sustainable_development_goals.html" TargetMode="External"/><Relationship Id="rId60" Type="http://schemas.openxmlformats.org/officeDocument/2006/relationships/printerSettings" Target="../printerSettings/printerSettings5.bin"/><Relationship Id="rId4" Type="http://schemas.openxmlformats.org/officeDocument/2006/relationships/hyperlink" Target="https://www.efrag.org/Assets/Download?assetUrl=%2Fsites%2Fwebpublishing%2FSiteAssets%2F08%2520Draft%2520ESRS%2520E1%2520Climate%2520Change%2520November%25202022.pdf" TargetMode="External"/><Relationship Id="rId9" Type="http://schemas.openxmlformats.org/officeDocument/2006/relationships/hyperlink" Target="https://www.wri.org/initiatives/greenhouse-gas-protocol" TargetMode="External"/><Relationship Id="rId14" Type="http://schemas.openxmlformats.org/officeDocument/2006/relationships/hyperlink" Target="https://www.parisalignedassetowners.org/media/2021/03/PAII-Net-Zero-Investment-Framework_Implementation-Guide.pdf" TargetMode="External"/><Relationship Id="rId22" Type="http://schemas.openxmlformats.org/officeDocument/2006/relationships/hyperlink" Target="https://njt.hu/jogszabaly/2016-152-00-00" TargetMode="External"/><Relationship Id="rId27" Type="http://schemas.openxmlformats.org/officeDocument/2006/relationships/hyperlink" Target="https://njt.hu/jogszabaly/2016-152-00-00" TargetMode="External"/><Relationship Id="rId30" Type="http://schemas.openxmlformats.org/officeDocument/2006/relationships/hyperlink" Target="https://njt.hu/jogszabaly/1990-35-20-65" TargetMode="External"/><Relationship Id="rId35" Type="http://schemas.openxmlformats.org/officeDocument/2006/relationships/hyperlink" Target="https://njt.hu/jogszabaly/2003-32-00-00" TargetMode="External"/><Relationship Id="rId43" Type="http://schemas.openxmlformats.org/officeDocument/2006/relationships/hyperlink" Target="https://njt.hu/eli/R/2002/SZCSM/3" TargetMode="External"/><Relationship Id="rId48" Type="http://schemas.openxmlformats.org/officeDocument/2006/relationships/hyperlink" Target="https://2010-2014.kormany.hu/download/f/c9/01000/98E.pdf" TargetMode="External"/><Relationship Id="rId56" Type="http://schemas.openxmlformats.org/officeDocument/2006/relationships/hyperlink" Target="https://www.ohchr.org/sites/default/files/documents/publications/GuidingprinciplesBusinesshr_eN.pdf" TargetMode="External"/><Relationship Id="rId8" Type="http://schemas.openxmlformats.org/officeDocument/2006/relationships/hyperlink" Target="https://ghgprotocol.org/sites/default/files/2023-03/Scope%202%20Guidance.pdf" TargetMode="External"/><Relationship Id="rId51" Type="http://schemas.openxmlformats.org/officeDocument/2006/relationships/hyperlink" Target="https://www.imf.org/en/Publications/WEO/weo-database/2024/April/select-countries?grp=2200&amp;sg=All-countries/Emerging-market-and-developing-economies" TargetMode="External"/><Relationship Id="rId3" Type="http://schemas.openxmlformats.org/officeDocument/2006/relationships/hyperlink" Target="https://www.nfft.h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showGridLines="0" tabSelected="1" zoomScale="90" zoomScaleNormal="90" workbookViewId="0">
      <selection activeCell="C6" sqref="C6"/>
    </sheetView>
  </sheetViews>
  <sheetFormatPr defaultColWidth="9.28515625" defaultRowHeight="15" x14ac:dyDescent="0.25"/>
  <cols>
    <col min="1" max="1" width="1.28515625" style="2" customWidth="1"/>
    <col min="2" max="2" width="54.28515625" style="2" customWidth="1"/>
    <col min="3" max="3" width="60.7109375" style="2" customWidth="1"/>
    <col min="4" max="4" width="9.28515625" style="2"/>
    <col min="5" max="5" width="54.28515625" style="2" customWidth="1"/>
    <col min="6" max="6" width="60.7109375" style="2" customWidth="1"/>
    <col min="7" max="16384" width="9.28515625" style="2"/>
  </cols>
  <sheetData>
    <row r="1" spans="1:6" ht="15.75" thickBot="1" x14ac:dyDescent="0.3"/>
    <row r="2" spans="1:6" x14ac:dyDescent="0.25">
      <c r="B2" s="132" t="s">
        <v>2218</v>
      </c>
      <c r="C2" s="133" t="s">
        <v>2219</v>
      </c>
    </row>
    <row r="3" spans="1:6" ht="15.75" thickBot="1" x14ac:dyDescent="0.3">
      <c r="A3" s="130"/>
      <c r="B3" s="134" t="s">
        <v>2220</v>
      </c>
      <c r="C3" s="135" t="s">
        <v>2221</v>
      </c>
      <c r="D3" s="130"/>
    </row>
    <row r="4" spans="1:6" ht="33.75" customHeight="1" thickBot="1" x14ac:dyDescent="0.3">
      <c r="B4" s="131" t="s">
        <v>827</v>
      </c>
      <c r="E4" s="85" t="s">
        <v>828</v>
      </c>
    </row>
    <row r="5" spans="1:6" ht="33.75" customHeight="1" x14ac:dyDescent="0.25">
      <c r="B5" s="200" t="s">
        <v>829</v>
      </c>
      <c r="C5" s="201"/>
      <c r="E5" s="200" t="s">
        <v>830</v>
      </c>
      <c r="F5" s="201"/>
    </row>
    <row r="6" spans="1:6" ht="33.75" customHeight="1" x14ac:dyDescent="0.25">
      <c r="B6" s="86" t="s">
        <v>831</v>
      </c>
      <c r="C6" s="117"/>
      <c r="E6" s="86" t="s">
        <v>848</v>
      </c>
      <c r="F6" s="117"/>
    </row>
    <row r="7" spans="1:6" ht="33.75" customHeight="1" x14ac:dyDescent="0.25">
      <c r="B7" s="86" t="s">
        <v>832</v>
      </c>
      <c r="C7" s="117"/>
      <c r="E7" s="86" t="s">
        <v>849</v>
      </c>
      <c r="F7" s="117"/>
    </row>
    <row r="8" spans="1:6" ht="33.75" customHeight="1" x14ac:dyDescent="0.25">
      <c r="B8" s="86" t="s">
        <v>833</v>
      </c>
      <c r="C8" s="117"/>
      <c r="E8" s="86" t="s">
        <v>850</v>
      </c>
      <c r="F8" s="117"/>
    </row>
    <row r="9" spans="1:6" ht="33.75" customHeight="1" x14ac:dyDescent="0.25">
      <c r="B9" s="86" t="s">
        <v>834</v>
      </c>
      <c r="C9" s="117"/>
      <c r="E9" s="86" t="s">
        <v>851</v>
      </c>
      <c r="F9" s="117"/>
    </row>
    <row r="10" spans="1:6" ht="33.75" customHeight="1" x14ac:dyDescent="0.25">
      <c r="B10" s="87" t="s">
        <v>835</v>
      </c>
      <c r="C10" s="118"/>
      <c r="E10" s="87" t="s">
        <v>852</v>
      </c>
      <c r="F10" s="118"/>
    </row>
    <row r="11" spans="1:6" ht="33.75" customHeight="1" x14ac:dyDescent="0.25">
      <c r="B11" s="86" t="s">
        <v>836</v>
      </c>
      <c r="C11" s="117"/>
      <c r="E11" s="86" t="s">
        <v>2222</v>
      </c>
      <c r="F11" s="117"/>
    </row>
    <row r="12" spans="1:6" ht="33.75" customHeight="1" x14ac:dyDescent="0.25">
      <c r="B12" s="89" t="s">
        <v>837</v>
      </c>
      <c r="C12" s="119"/>
      <c r="E12" s="86" t="s">
        <v>2223</v>
      </c>
      <c r="F12" s="117"/>
    </row>
    <row r="13" spans="1:6" ht="33.75" customHeight="1" x14ac:dyDescent="0.25">
      <c r="B13" s="87" t="s">
        <v>838</v>
      </c>
      <c r="C13" s="118"/>
      <c r="E13" s="202" t="s">
        <v>839</v>
      </c>
      <c r="F13" s="203"/>
    </row>
    <row r="14" spans="1:6" ht="33.75" customHeight="1" x14ac:dyDescent="0.25">
      <c r="B14" s="86" t="s">
        <v>840</v>
      </c>
      <c r="C14" s="118"/>
      <c r="E14" s="86" t="s">
        <v>853</v>
      </c>
      <c r="F14" s="117"/>
    </row>
    <row r="15" spans="1:6" ht="33.75" customHeight="1" thickBot="1" x14ac:dyDescent="0.3">
      <c r="B15" s="90" t="s">
        <v>841</v>
      </c>
      <c r="C15" s="120"/>
      <c r="E15" s="88" t="s">
        <v>854</v>
      </c>
      <c r="F15" s="120"/>
    </row>
    <row r="16" spans="1:6" ht="16.5" customHeight="1" x14ac:dyDescent="0.25"/>
    <row r="17" spans="6:6" ht="16.5" customHeight="1" x14ac:dyDescent="0.25"/>
    <row r="18" spans="6:6" ht="16.5" customHeight="1" x14ac:dyDescent="0.25"/>
    <row r="19" spans="6:6" ht="16.5" customHeight="1" x14ac:dyDescent="0.25"/>
    <row r="20" spans="6:6" ht="16.5" customHeight="1" x14ac:dyDescent="0.25">
      <c r="F20" s="91"/>
    </row>
  </sheetData>
  <mergeCells count="3">
    <mergeCell ref="B5:C5"/>
    <mergeCell ref="E5:F5"/>
    <mergeCell ref="E13:F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N1310"/>
  <sheetViews>
    <sheetView showGridLines="0" zoomScale="55" zoomScaleNormal="55" zoomScaleSheetLayoutView="90" workbookViewId="0">
      <pane xSplit="1" ySplit="3" topLeftCell="B4" activePane="bottomRight" state="frozen"/>
      <selection pane="topRight" activeCell="B1" sqref="B1"/>
      <selection pane="bottomLeft" activeCell="A4" sqref="A4"/>
      <selection pane="bottomRight" activeCell="B1" sqref="B1"/>
    </sheetView>
  </sheetViews>
  <sheetFormatPr defaultColWidth="9.28515625" defaultRowHeight="18.75" x14ac:dyDescent="0.25"/>
  <cols>
    <col min="1" max="1" width="2" style="5" customWidth="1"/>
    <col min="2" max="2" width="26.28515625" style="5" customWidth="1"/>
    <col min="3" max="3" width="2.28515625" style="5" bestFit="1" customWidth="1"/>
    <col min="4" max="4" width="20.5703125" style="5" customWidth="1"/>
    <col min="5" max="5" width="21.5703125" style="5" customWidth="1"/>
    <col min="6" max="6" width="28" style="3" customWidth="1"/>
    <col min="7" max="7" width="50.7109375" style="3" customWidth="1"/>
    <col min="8" max="8" width="5.7109375" style="3" customWidth="1"/>
    <col min="9" max="10" width="60.7109375" style="3" customWidth="1"/>
    <col min="11" max="11" width="100.28515625" style="98" customWidth="1"/>
    <col min="12" max="12" width="6" style="5" hidden="1" customWidth="1"/>
    <col min="13" max="13" width="5.28515625" style="5" hidden="1" customWidth="1"/>
    <col min="14" max="14" width="80.7109375" style="5" hidden="1" customWidth="1"/>
    <col min="15" max="16384" width="9.28515625" style="5"/>
  </cols>
  <sheetData>
    <row r="2" spans="2:14" x14ac:dyDescent="0.25">
      <c r="B2" s="290" t="s">
        <v>0</v>
      </c>
      <c r="C2" s="291"/>
      <c r="D2" s="294" t="s">
        <v>1</v>
      </c>
      <c r="E2" s="294" t="s">
        <v>2</v>
      </c>
      <c r="F2" s="281" t="s">
        <v>3</v>
      </c>
      <c r="G2" s="280" t="s">
        <v>2012</v>
      </c>
      <c r="H2" s="282" t="s">
        <v>644</v>
      </c>
      <c r="I2" s="283"/>
      <c r="J2" s="284"/>
      <c r="K2" s="281" t="s">
        <v>756</v>
      </c>
      <c r="L2" s="334" t="s">
        <v>726</v>
      </c>
      <c r="M2" s="334"/>
      <c r="N2" s="334"/>
    </row>
    <row r="3" spans="2:14" ht="43.9" customHeight="1" x14ac:dyDescent="0.25">
      <c r="B3" s="292"/>
      <c r="C3" s="293"/>
      <c r="D3" s="294"/>
      <c r="E3" s="294"/>
      <c r="F3" s="281"/>
      <c r="G3" s="281"/>
      <c r="H3" s="285"/>
      <c r="I3" s="286"/>
      <c r="J3" s="287"/>
      <c r="K3" s="281"/>
      <c r="L3" s="334"/>
      <c r="M3" s="334"/>
      <c r="N3" s="334"/>
    </row>
    <row r="4" spans="2:14" x14ac:dyDescent="0.25">
      <c r="B4" s="83" t="s">
        <v>763</v>
      </c>
      <c r="C4" s="83"/>
      <c r="D4" s="83"/>
      <c r="E4" s="83"/>
      <c r="F4" s="83"/>
      <c r="G4" s="83"/>
      <c r="H4" s="83"/>
      <c r="I4" s="83"/>
      <c r="J4" s="83"/>
      <c r="K4" s="99"/>
      <c r="L4" s="335" t="s">
        <v>4</v>
      </c>
      <c r="M4" s="335"/>
      <c r="N4" s="335"/>
    </row>
    <row r="5" spans="2:14" x14ac:dyDescent="0.25">
      <c r="B5" s="236" t="s">
        <v>2023</v>
      </c>
      <c r="C5" s="238"/>
      <c r="D5" s="248" t="s">
        <v>7</v>
      </c>
      <c r="E5" s="245"/>
      <c r="F5" s="207" t="s">
        <v>1897</v>
      </c>
      <c r="G5" s="204" t="s">
        <v>2013</v>
      </c>
      <c r="H5" s="69" t="b">
        <v>0</v>
      </c>
      <c r="I5" s="32" t="s">
        <v>252</v>
      </c>
      <c r="J5" s="43" t="s">
        <v>645</v>
      </c>
      <c r="K5" s="210"/>
      <c r="L5" s="241" t="s">
        <v>855</v>
      </c>
      <c r="M5" s="218"/>
      <c r="N5" s="49" t="str">
        <f>IF(H8=TRUE,"",IF(H5=TRUE,I5,""))</f>
        <v/>
      </c>
    </row>
    <row r="6" spans="2:14" x14ac:dyDescent="0.25">
      <c r="B6" s="265"/>
      <c r="C6" s="251"/>
      <c r="D6" s="249"/>
      <c r="E6" s="246"/>
      <c r="F6" s="208"/>
      <c r="G6" s="205"/>
      <c r="H6" s="69" t="b">
        <v>0</v>
      </c>
      <c r="I6" s="32" t="s">
        <v>253</v>
      </c>
      <c r="J6" s="43" t="s">
        <v>856</v>
      </c>
      <c r="K6" s="288"/>
      <c r="L6" s="243"/>
      <c r="M6" s="244"/>
      <c r="N6" s="49" t="str">
        <f>IF(H8=TRUE,"",IF(H6=TRUE,I6,""))</f>
        <v/>
      </c>
    </row>
    <row r="7" spans="2:14" x14ac:dyDescent="0.25">
      <c r="B7" s="265"/>
      <c r="C7" s="251"/>
      <c r="D7" s="249"/>
      <c r="E7" s="246"/>
      <c r="F7" s="208"/>
      <c r="G7" s="205"/>
      <c r="H7" s="69" t="b">
        <v>0</v>
      </c>
      <c r="I7" s="32" t="s">
        <v>2014</v>
      </c>
      <c r="J7" s="43" t="s">
        <v>857</v>
      </c>
      <c r="K7" s="288"/>
      <c r="L7" s="243"/>
      <c r="M7" s="244"/>
      <c r="N7" s="49" t="str">
        <f>IF(H8=TRUE,"",IF(H7=TRUE,I7,""))</f>
        <v/>
      </c>
    </row>
    <row r="8" spans="2:14" x14ac:dyDescent="0.25">
      <c r="B8" s="237"/>
      <c r="C8" s="239"/>
      <c r="D8" s="249"/>
      <c r="E8" s="246"/>
      <c r="F8" s="208"/>
      <c r="G8" s="206"/>
      <c r="H8" s="69" t="b">
        <v>0</v>
      </c>
      <c r="I8" s="32" t="s">
        <v>255</v>
      </c>
      <c r="J8" s="43" t="s">
        <v>858</v>
      </c>
      <c r="K8" s="289"/>
      <c r="L8" s="242"/>
      <c r="M8" s="219"/>
      <c r="N8" s="49" t="str">
        <f>IF(H8=TRUE, I8, "")</f>
        <v/>
      </c>
    </row>
    <row r="9" spans="2:14" ht="60" customHeight="1" x14ac:dyDescent="0.25">
      <c r="B9" s="236" t="s">
        <v>859</v>
      </c>
      <c r="C9" s="238" t="s">
        <v>5</v>
      </c>
      <c r="D9" s="249"/>
      <c r="E9" s="246"/>
      <c r="F9" s="208"/>
      <c r="G9" s="215" t="s">
        <v>2015</v>
      </c>
      <c r="H9" s="70" t="b">
        <v>0</v>
      </c>
      <c r="I9" s="32" t="s">
        <v>759</v>
      </c>
      <c r="J9" s="43" t="s">
        <v>860</v>
      </c>
      <c r="K9" s="210" t="s">
        <v>788</v>
      </c>
      <c r="L9" s="241" t="s">
        <v>861</v>
      </c>
      <c r="M9" s="218" t="s">
        <v>862</v>
      </c>
      <c r="N9" s="49" t="str">
        <f>IF(H12=TRUE,"",IF(H9=TRUE,I9,""))</f>
        <v/>
      </c>
    </row>
    <row r="10" spans="2:14" ht="60" customHeight="1" x14ac:dyDescent="0.25">
      <c r="B10" s="265"/>
      <c r="C10" s="251"/>
      <c r="D10" s="249"/>
      <c r="E10" s="246"/>
      <c r="F10" s="208"/>
      <c r="G10" s="216"/>
      <c r="H10" s="70" t="b">
        <v>0</v>
      </c>
      <c r="I10" s="32" t="s">
        <v>257</v>
      </c>
      <c r="J10" s="43" t="s">
        <v>863</v>
      </c>
      <c r="K10" s="211"/>
      <c r="L10" s="243"/>
      <c r="M10" s="244"/>
      <c r="N10" s="49" t="str">
        <f>IF(H12=TRUE,"",IF(H10=TRUE,I10,""))</f>
        <v/>
      </c>
    </row>
    <row r="11" spans="2:14" ht="60" customHeight="1" x14ac:dyDescent="0.25">
      <c r="B11" s="265"/>
      <c r="C11" s="251"/>
      <c r="D11" s="249"/>
      <c r="E11" s="246"/>
      <c r="F11" s="208"/>
      <c r="G11" s="216"/>
      <c r="H11" s="70" t="b">
        <v>0</v>
      </c>
      <c r="I11" s="32" t="s">
        <v>760</v>
      </c>
      <c r="J11" s="43" t="s">
        <v>864</v>
      </c>
      <c r="K11" s="211"/>
      <c r="L11" s="243"/>
      <c r="M11" s="244"/>
      <c r="N11" s="49" t="str">
        <f>IF(H12=TRUE,"",IF(H11=TRUE,I11,""))</f>
        <v/>
      </c>
    </row>
    <row r="12" spans="2:14" ht="90" customHeight="1" x14ac:dyDescent="0.25">
      <c r="B12" s="237"/>
      <c r="C12" s="239"/>
      <c r="D12" s="249"/>
      <c r="E12" s="246"/>
      <c r="F12" s="208"/>
      <c r="G12" s="217"/>
      <c r="H12" s="70" t="b">
        <v>0</v>
      </c>
      <c r="I12" s="32" t="s">
        <v>259</v>
      </c>
      <c r="J12" s="43" t="s">
        <v>865</v>
      </c>
      <c r="K12" s="212"/>
      <c r="L12" s="242"/>
      <c r="M12" s="219"/>
      <c r="N12" s="49" t="str">
        <f t="shared" ref="N12:N22" si="0">IF(H12=TRUE, I12, "")</f>
        <v/>
      </c>
    </row>
    <row r="13" spans="2:14" ht="70.5" customHeight="1" x14ac:dyDescent="0.25">
      <c r="B13" s="236" t="s">
        <v>866</v>
      </c>
      <c r="C13" s="238" t="s">
        <v>6</v>
      </c>
      <c r="D13" s="249"/>
      <c r="E13" s="246"/>
      <c r="F13" s="208"/>
      <c r="G13" s="215" t="s">
        <v>2016</v>
      </c>
      <c r="H13" s="70" t="b">
        <v>0</v>
      </c>
      <c r="I13" s="32" t="s">
        <v>260</v>
      </c>
      <c r="J13" s="43" t="s">
        <v>867</v>
      </c>
      <c r="K13" s="271"/>
      <c r="L13" s="241" t="s">
        <v>868</v>
      </c>
      <c r="M13" s="218" t="s">
        <v>869</v>
      </c>
      <c r="N13" s="49" t="str">
        <f t="shared" si="0"/>
        <v/>
      </c>
    </row>
    <row r="14" spans="2:14" ht="70.5" customHeight="1" x14ac:dyDescent="0.25">
      <c r="B14" s="265"/>
      <c r="C14" s="251"/>
      <c r="D14" s="249"/>
      <c r="E14" s="246"/>
      <c r="F14" s="208"/>
      <c r="G14" s="216"/>
      <c r="H14" s="70" t="b">
        <v>0</v>
      </c>
      <c r="I14" s="32" t="s">
        <v>261</v>
      </c>
      <c r="J14" s="43" t="s">
        <v>870</v>
      </c>
      <c r="K14" s="272"/>
      <c r="L14" s="243"/>
      <c r="M14" s="244"/>
      <c r="N14" s="49" t="str">
        <f t="shared" si="0"/>
        <v/>
      </c>
    </row>
    <row r="15" spans="2:14" ht="70.5" customHeight="1" x14ac:dyDescent="0.25">
      <c r="B15" s="265"/>
      <c r="C15" s="251"/>
      <c r="D15" s="249"/>
      <c r="E15" s="246"/>
      <c r="F15" s="208"/>
      <c r="G15" s="216"/>
      <c r="H15" s="70" t="b">
        <v>0</v>
      </c>
      <c r="I15" s="32" t="s">
        <v>262</v>
      </c>
      <c r="J15" s="43" t="s">
        <v>871</v>
      </c>
      <c r="K15" s="272"/>
      <c r="L15" s="243"/>
      <c r="M15" s="244"/>
      <c r="N15" s="49" t="str">
        <f t="shared" si="0"/>
        <v/>
      </c>
    </row>
    <row r="16" spans="2:14" ht="70.5" customHeight="1" x14ac:dyDescent="0.25">
      <c r="B16" s="265"/>
      <c r="C16" s="251"/>
      <c r="D16" s="249"/>
      <c r="E16" s="246"/>
      <c r="F16" s="208"/>
      <c r="G16" s="216"/>
      <c r="H16" s="70" t="b">
        <v>0</v>
      </c>
      <c r="I16" s="32" t="s">
        <v>263</v>
      </c>
      <c r="J16" s="43" t="s">
        <v>872</v>
      </c>
      <c r="K16" s="272"/>
      <c r="L16" s="243"/>
      <c r="M16" s="244"/>
      <c r="N16" s="49" t="str">
        <f t="shared" si="0"/>
        <v/>
      </c>
    </row>
    <row r="17" spans="2:14" ht="70.5" customHeight="1" x14ac:dyDescent="0.25">
      <c r="B17" s="265"/>
      <c r="C17" s="251"/>
      <c r="D17" s="249"/>
      <c r="E17" s="246"/>
      <c r="F17" s="208"/>
      <c r="G17" s="216"/>
      <c r="H17" s="70" t="b">
        <v>0</v>
      </c>
      <c r="I17" s="32" t="s">
        <v>264</v>
      </c>
      <c r="J17" s="43" t="s">
        <v>873</v>
      </c>
      <c r="K17" s="272"/>
      <c r="L17" s="243"/>
      <c r="M17" s="244"/>
      <c r="N17" s="49" t="str">
        <f t="shared" si="0"/>
        <v/>
      </c>
    </row>
    <row r="18" spans="2:14" ht="70.5" customHeight="1" x14ac:dyDescent="0.25">
      <c r="B18" s="265"/>
      <c r="C18" s="251"/>
      <c r="D18" s="249"/>
      <c r="E18" s="246"/>
      <c r="F18" s="208"/>
      <c r="G18" s="216"/>
      <c r="H18" s="70" t="b">
        <v>0</v>
      </c>
      <c r="I18" s="32" t="s">
        <v>761</v>
      </c>
      <c r="J18" s="43" t="s">
        <v>874</v>
      </c>
      <c r="K18" s="272"/>
      <c r="L18" s="243"/>
      <c r="M18" s="244"/>
      <c r="N18" s="49" t="str">
        <f t="shared" si="0"/>
        <v/>
      </c>
    </row>
    <row r="19" spans="2:14" ht="70.5" customHeight="1" x14ac:dyDescent="0.25">
      <c r="B19" s="265"/>
      <c r="C19" s="251"/>
      <c r="D19" s="249"/>
      <c r="E19" s="246"/>
      <c r="F19" s="208"/>
      <c r="G19" s="216"/>
      <c r="H19" s="70" t="b">
        <v>0</v>
      </c>
      <c r="I19" s="32" t="s">
        <v>266</v>
      </c>
      <c r="J19" s="43" t="s">
        <v>875</v>
      </c>
      <c r="K19" s="272"/>
      <c r="L19" s="243"/>
      <c r="M19" s="244"/>
      <c r="N19" s="49" t="str">
        <f t="shared" si="0"/>
        <v/>
      </c>
    </row>
    <row r="20" spans="2:14" ht="70.5" customHeight="1" x14ac:dyDescent="0.25">
      <c r="B20" s="265"/>
      <c r="C20" s="251"/>
      <c r="D20" s="249"/>
      <c r="E20" s="246"/>
      <c r="F20" s="208"/>
      <c r="G20" s="216"/>
      <c r="H20" s="70" t="b">
        <v>0</v>
      </c>
      <c r="I20" s="32" t="s">
        <v>267</v>
      </c>
      <c r="J20" s="43" t="s">
        <v>876</v>
      </c>
      <c r="K20" s="272"/>
      <c r="L20" s="243"/>
      <c r="M20" s="244"/>
      <c r="N20" s="49" t="str">
        <f t="shared" si="0"/>
        <v/>
      </c>
    </row>
    <row r="21" spans="2:14" ht="70.5" customHeight="1" x14ac:dyDescent="0.25">
      <c r="B21" s="265"/>
      <c r="C21" s="251"/>
      <c r="D21" s="249"/>
      <c r="E21" s="246"/>
      <c r="F21" s="208"/>
      <c r="G21" s="216"/>
      <c r="H21" s="70" t="b">
        <v>0</v>
      </c>
      <c r="I21" s="32" t="s">
        <v>268</v>
      </c>
      <c r="J21" s="43" t="s">
        <v>877</v>
      </c>
      <c r="K21" s="272"/>
      <c r="L21" s="243"/>
      <c r="M21" s="244"/>
      <c r="N21" s="49" t="str">
        <f t="shared" si="0"/>
        <v/>
      </c>
    </row>
    <row r="22" spans="2:14" ht="70.5" customHeight="1" x14ac:dyDescent="0.25">
      <c r="B22" s="265"/>
      <c r="C22" s="251"/>
      <c r="D22" s="249"/>
      <c r="E22" s="246"/>
      <c r="F22" s="208"/>
      <c r="G22" s="216"/>
      <c r="H22" s="70" t="b">
        <v>0</v>
      </c>
      <c r="I22" s="32" t="s">
        <v>269</v>
      </c>
      <c r="J22" s="43" t="s">
        <v>878</v>
      </c>
      <c r="K22" s="272"/>
      <c r="L22" s="243"/>
      <c r="M22" s="244"/>
      <c r="N22" s="49" t="str">
        <f t="shared" si="0"/>
        <v/>
      </c>
    </row>
    <row r="23" spans="2:14" ht="70.5" customHeight="1" x14ac:dyDescent="0.25">
      <c r="B23" s="237"/>
      <c r="C23" s="239"/>
      <c r="D23" s="249"/>
      <c r="E23" s="246"/>
      <c r="F23" s="208"/>
      <c r="G23" s="217"/>
      <c r="H23" s="70" t="b">
        <v>0</v>
      </c>
      <c r="I23" s="32" t="s">
        <v>646</v>
      </c>
      <c r="J23" s="48"/>
      <c r="K23" s="273"/>
      <c r="L23" s="242"/>
      <c r="M23" s="219"/>
      <c r="N23" s="55" t="str">
        <f>IF(J23="", "", J23)</f>
        <v/>
      </c>
    </row>
    <row r="24" spans="2:14" ht="75" x14ac:dyDescent="0.25">
      <c r="B24" s="34" t="s">
        <v>68</v>
      </c>
      <c r="C24" s="42"/>
      <c r="D24" s="249"/>
      <c r="E24" s="246"/>
      <c r="F24" s="208"/>
      <c r="G24" s="80" t="s">
        <v>2017</v>
      </c>
      <c r="H24" s="43" t="s">
        <v>879</v>
      </c>
      <c r="I24" s="48"/>
      <c r="J24" s="48"/>
      <c r="K24" s="100"/>
      <c r="L24" s="56" t="s">
        <v>880</v>
      </c>
      <c r="M24" s="42"/>
      <c r="N24" s="55" t="str">
        <f>IF(J24="", "Nem", J24)</f>
        <v>Nem</v>
      </c>
    </row>
    <row r="25" spans="2:14" ht="56.25" x14ac:dyDescent="0.25">
      <c r="B25" s="34" t="s">
        <v>69</v>
      </c>
      <c r="C25" s="42"/>
      <c r="D25" s="249"/>
      <c r="E25" s="246"/>
      <c r="F25" s="208"/>
      <c r="G25" s="80" t="s">
        <v>71</v>
      </c>
      <c r="H25" s="43" t="s">
        <v>881</v>
      </c>
      <c r="I25" s="48"/>
      <c r="J25" s="48"/>
      <c r="K25" s="100"/>
      <c r="L25" s="56" t="s">
        <v>882</v>
      </c>
      <c r="M25" s="42"/>
      <c r="N25" s="55" t="str">
        <f>IF(J25="", "Nem", J25)</f>
        <v>Nem</v>
      </c>
    </row>
    <row r="26" spans="2:14" ht="56.25" x14ac:dyDescent="0.25">
      <c r="B26" s="34" t="s">
        <v>70</v>
      </c>
      <c r="C26" s="42"/>
      <c r="D26" s="249"/>
      <c r="E26" s="246"/>
      <c r="F26" s="209"/>
      <c r="G26" s="80" t="s">
        <v>72</v>
      </c>
      <c r="H26" s="43" t="s">
        <v>883</v>
      </c>
      <c r="I26" s="48"/>
      <c r="J26" s="48"/>
      <c r="K26" s="100"/>
      <c r="L26" s="56" t="s">
        <v>884</v>
      </c>
      <c r="M26" s="42"/>
      <c r="N26" s="55" t="str">
        <f>IF(J26="", "Nem", J26)</f>
        <v>Nem</v>
      </c>
    </row>
    <row r="27" spans="2:14" ht="210.75" customHeight="1" x14ac:dyDescent="0.25">
      <c r="B27" s="236" t="s">
        <v>73</v>
      </c>
      <c r="C27" s="238"/>
      <c r="D27" s="248" t="s">
        <v>34</v>
      </c>
      <c r="E27" s="295" t="s">
        <v>33</v>
      </c>
      <c r="F27" s="207" t="s">
        <v>45</v>
      </c>
      <c r="G27" s="204" t="s">
        <v>2028</v>
      </c>
      <c r="H27" s="229" t="s">
        <v>885</v>
      </c>
      <c r="I27" s="264"/>
      <c r="J27" s="229" t="s">
        <v>886</v>
      </c>
      <c r="K27" s="121" t="s">
        <v>2217</v>
      </c>
      <c r="L27" s="57" t="s">
        <v>887</v>
      </c>
      <c r="M27" s="58"/>
      <c r="N27" s="49" t="str">
        <f>IF(I27="", "Nem ismert.", I27)</f>
        <v>Nem ismert.</v>
      </c>
    </row>
    <row r="28" spans="2:14" ht="43.9" customHeight="1" x14ac:dyDescent="0.25">
      <c r="B28" s="237"/>
      <c r="C28" s="239"/>
      <c r="D28" s="249"/>
      <c r="E28" s="295"/>
      <c r="F28" s="209"/>
      <c r="G28" s="206"/>
      <c r="H28" s="230"/>
      <c r="I28" s="274"/>
      <c r="J28" s="230"/>
      <c r="K28" s="128" t="s">
        <v>2216</v>
      </c>
      <c r="L28" s="126"/>
      <c r="M28" s="127"/>
      <c r="N28" s="49"/>
    </row>
    <row r="29" spans="2:14" ht="43.5" customHeight="1" x14ac:dyDescent="0.25">
      <c r="B29" s="236" t="s">
        <v>75</v>
      </c>
      <c r="C29" s="238"/>
      <c r="D29" s="249"/>
      <c r="E29" s="295"/>
      <c r="F29" s="207" t="s">
        <v>46</v>
      </c>
      <c r="G29" s="204" t="s">
        <v>2030</v>
      </c>
      <c r="H29" s="43" t="s">
        <v>888</v>
      </c>
      <c r="I29" s="32" t="s">
        <v>648</v>
      </c>
      <c r="J29" s="53"/>
      <c r="K29" s="255" t="s">
        <v>2031</v>
      </c>
      <c r="L29" s="241" t="s">
        <v>889</v>
      </c>
      <c r="M29" s="218"/>
      <c r="N29" s="54" t="str">
        <f>IF(J29="", "Nem ismert.", J29)</f>
        <v>Nem ismert.</v>
      </c>
    </row>
    <row r="30" spans="2:14" ht="43.5" customHeight="1" x14ac:dyDescent="0.25">
      <c r="B30" s="265"/>
      <c r="C30" s="251"/>
      <c r="D30" s="249"/>
      <c r="E30" s="295"/>
      <c r="F30" s="208"/>
      <c r="G30" s="205"/>
      <c r="H30" s="43" t="s">
        <v>890</v>
      </c>
      <c r="I30" s="32" t="s">
        <v>649</v>
      </c>
      <c r="J30" s="53"/>
      <c r="K30" s="255"/>
      <c r="L30" s="243"/>
      <c r="M30" s="244"/>
      <c r="N30" s="54" t="str">
        <f>IF(J30="", "Nem ismert.", J30)</f>
        <v>Nem ismert.</v>
      </c>
    </row>
    <row r="31" spans="2:14" ht="43.5" customHeight="1" x14ac:dyDescent="0.25">
      <c r="B31" s="265"/>
      <c r="C31" s="251"/>
      <c r="D31" s="249"/>
      <c r="E31" s="295"/>
      <c r="F31" s="208"/>
      <c r="G31" s="205"/>
      <c r="H31" s="43" t="s">
        <v>891</v>
      </c>
      <c r="I31" s="32" t="s">
        <v>650</v>
      </c>
      <c r="J31" s="53"/>
      <c r="K31" s="255"/>
      <c r="L31" s="243"/>
      <c r="M31" s="244"/>
      <c r="N31" s="54" t="str">
        <f>IF(J31="", "Nem ismert.", J31)</f>
        <v>Nem ismert.</v>
      </c>
    </row>
    <row r="32" spans="2:14" ht="43.5" customHeight="1" x14ac:dyDescent="0.25">
      <c r="B32" s="265"/>
      <c r="C32" s="251"/>
      <c r="D32" s="249"/>
      <c r="E32" s="295"/>
      <c r="F32" s="208"/>
      <c r="G32" s="205"/>
      <c r="H32" s="277" t="b">
        <v>0</v>
      </c>
      <c r="I32" s="275" t="s">
        <v>275</v>
      </c>
      <c r="J32" s="229" t="s">
        <v>892</v>
      </c>
      <c r="K32" s="210"/>
      <c r="L32" s="242"/>
      <c r="M32" s="219"/>
      <c r="N32" s="49" t="str">
        <f>IF(H32=TRUE, I32, "")</f>
        <v/>
      </c>
    </row>
    <row r="33" spans="2:14" ht="43.9" customHeight="1" x14ac:dyDescent="0.25">
      <c r="B33" s="237"/>
      <c r="C33" s="239"/>
      <c r="D33" s="249"/>
      <c r="E33" s="295"/>
      <c r="F33" s="208"/>
      <c r="G33" s="206"/>
      <c r="H33" s="278"/>
      <c r="I33" s="276"/>
      <c r="J33" s="230"/>
      <c r="K33" s="128" t="s">
        <v>2216</v>
      </c>
      <c r="L33" s="126"/>
      <c r="M33" s="127"/>
      <c r="N33" s="49"/>
    </row>
    <row r="34" spans="2:14" ht="75" x14ac:dyDescent="0.25">
      <c r="B34" s="115" t="s">
        <v>76</v>
      </c>
      <c r="C34" s="33"/>
      <c r="D34" s="249"/>
      <c r="E34" s="295"/>
      <c r="F34" s="209"/>
      <c r="G34" s="80" t="s">
        <v>2029</v>
      </c>
      <c r="H34" s="43" t="s">
        <v>893</v>
      </c>
      <c r="I34" s="48"/>
      <c r="J34" s="53"/>
      <c r="K34" s="101"/>
      <c r="L34" s="56" t="s">
        <v>894</v>
      </c>
      <c r="M34" s="59"/>
      <c r="N34" s="54" t="str">
        <f>IF(J34="", "Nem ismert.", J34)</f>
        <v>Nem ismert.</v>
      </c>
    </row>
    <row r="35" spans="2:14" ht="93.75" x14ac:dyDescent="0.25">
      <c r="B35" s="15" t="s">
        <v>77</v>
      </c>
      <c r="C35" s="8"/>
      <c r="D35" s="249"/>
      <c r="E35" s="295"/>
      <c r="F35" s="24" t="s">
        <v>2018</v>
      </c>
      <c r="G35" s="7" t="s">
        <v>652</v>
      </c>
      <c r="H35" s="43" t="s">
        <v>895</v>
      </c>
      <c r="I35" s="53"/>
      <c r="J35" s="43" t="s">
        <v>896</v>
      </c>
      <c r="K35" s="102" t="s">
        <v>245</v>
      </c>
      <c r="L35" s="57" t="s">
        <v>897</v>
      </c>
      <c r="M35" s="58"/>
      <c r="N35" s="54" t="str">
        <f>IF(I35="", "Nem ismert.", I35)</f>
        <v>Nem ismert.</v>
      </c>
    </row>
    <row r="36" spans="2:14" ht="206.25" x14ac:dyDescent="0.25">
      <c r="B36" s="15" t="s">
        <v>78</v>
      </c>
      <c r="C36" s="8"/>
      <c r="D36" s="249"/>
      <c r="E36" s="350" t="s">
        <v>31</v>
      </c>
      <c r="F36" s="24" t="s">
        <v>47</v>
      </c>
      <c r="G36" s="7" t="s">
        <v>2032</v>
      </c>
      <c r="H36" s="43" t="s">
        <v>898</v>
      </c>
      <c r="I36" s="48"/>
      <c r="J36" s="43" t="s">
        <v>899</v>
      </c>
      <c r="K36" s="23" t="s">
        <v>2033</v>
      </c>
      <c r="L36" s="57" t="s">
        <v>900</v>
      </c>
      <c r="M36" s="58"/>
      <c r="N36" s="49" t="str">
        <f>IF(I36="", "Nem ismert.", I36)</f>
        <v>Nem ismert.</v>
      </c>
    </row>
    <row r="37" spans="2:14" s="11" customFormat="1" ht="75" x14ac:dyDescent="0.25">
      <c r="B37" s="15" t="s">
        <v>79</v>
      </c>
      <c r="C37" s="10"/>
      <c r="D37" s="249"/>
      <c r="E37" s="351"/>
      <c r="F37" s="207" t="s">
        <v>32</v>
      </c>
      <c r="G37" s="7" t="s">
        <v>753</v>
      </c>
      <c r="H37" s="43" t="s">
        <v>901</v>
      </c>
      <c r="I37" s="48"/>
      <c r="J37" s="43" t="s">
        <v>902</v>
      </c>
      <c r="K37" s="102"/>
      <c r="L37" s="57" t="s">
        <v>903</v>
      </c>
      <c r="M37" s="6"/>
      <c r="N37" s="49" t="str">
        <f>IF(I37="", "Nem ismert.", I37)</f>
        <v>Nem ismert.</v>
      </c>
    </row>
    <row r="38" spans="2:14" s="11" customFormat="1" ht="75" x14ac:dyDescent="0.25">
      <c r="B38" s="16" t="s">
        <v>904</v>
      </c>
      <c r="C38" s="10" t="s">
        <v>905</v>
      </c>
      <c r="D38" s="249"/>
      <c r="E38" s="351"/>
      <c r="F38" s="208"/>
      <c r="G38" s="9" t="s">
        <v>1961</v>
      </c>
      <c r="H38" s="43" t="s">
        <v>906</v>
      </c>
      <c r="I38" s="48"/>
      <c r="J38" s="43" t="s">
        <v>907</v>
      </c>
      <c r="K38" s="102" t="s">
        <v>734</v>
      </c>
      <c r="L38" s="47" t="s">
        <v>908</v>
      </c>
      <c r="M38" s="6" t="s">
        <v>909</v>
      </c>
      <c r="N38" s="49" t="str">
        <f>IF(I38="", "Nem ismert.", I38)</f>
        <v>Nem ismert.</v>
      </c>
    </row>
    <row r="39" spans="2:14" s="11" customFormat="1" ht="39.75" customHeight="1" x14ac:dyDescent="0.25">
      <c r="B39" s="220" t="s">
        <v>81</v>
      </c>
      <c r="C39" s="223"/>
      <c r="D39" s="249"/>
      <c r="E39" s="351"/>
      <c r="F39" s="208"/>
      <c r="G39" s="204" t="s">
        <v>82</v>
      </c>
      <c r="H39" s="69" t="b">
        <v>0</v>
      </c>
      <c r="I39" s="32" t="s">
        <v>283</v>
      </c>
      <c r="J39" s="43" t="s">
        <v>910</v>
      </c>
      <c r="K39" s="210" t="s">
        <v>762</v>
      </c>
      <c r="L39" s="256" t="s">
        <v>911</v>
      </c>
      <c r="M39" s="342"/>
      <c r="N39" s="49" t="str">
        <f>IF(H39=TRUE, I39, "")</f>
        <v/>
      </c>
    </row>
    <row r="40" spans="2:14" s="11" customFormat="1" ht="39.75" customHeight="1" x14ac:dyDescent="0.25">
      <c r="B40" s="221"/>
      <c r="C40" s="224"/>
      <c r="D40" s="249"/>
      <c r="E40" s="351"/>
      <c r="F40" s="208"/>
      <c r="G40" s="205"/>
      <c r="H40" s="69" t="b">
        <v>0</v>
      </c>
      <c r="I40" s="32" t="s">
        <v>2034</v>
      </c>
      <c r="J40" s="116"/>
      <c r="K40" s="211"/>
      <c r="L40" s="338"/>
      <c r="M40" s="343"/>
      <c r="N40" s="49"/>
    </row>
    <row r="41" spans="2:14" s="11" customFormat="1" ht="39.75" customHeight="1" x14ac:dyDescent="0.25">
      <c r="B41" s="221"/>
      <c r="C41" s="224"/>
      <c r="D41" s="249"/>
      <c r="E41" s="351"/>
      <c r="F41" s="208"/>
      <c r="G41" s="205"/>
      <c r="H41" s="43" t="s">
        <v>912</v>
      </c>
      <c r="I41" s="31" t="s">
        <v>819</v>
      </c>
      <c r="J41" s="65"/>
      <c r="K41" s="211"/>
      <c r="L41" s="338"/>
      <c r="M41" s="343"/>
      <c r="N41" s="66">
        <f>IF(H39=TRUE,"",J41)</f>
        <v>0</v>
      </c>
    </row>
    <row r="42" spans="2:14" s="11" customFormat="1" ht="39.75" customHeight="1" x14ac:dyDescent="0.25">
      <c r="B42" s="221"/>
      <c r="C42" s="224"/>
      <c r="D42" s="249"/>
      <c r="E42" s="351"/>
      <c r="F42" s="208"/>
      <c r="G42" s="205"/>
      <c r="H42" s="43" t="s">
        <v>913</v>
      </c>
      <c r="I42" s="31" t="s">
        <v>820</v>
      </c>
      <c r="J42" s="65"/>
      <c r="K42" s="211"/>
      <c r="L42" s="338"/>
      <c r="M42" s="343"/>
      <c r="N42" s="66"/>
    </row>
    <row r="43" spans="2:14" s="11" customFormat="1" ht="39.75" customHeight="1" x14ac:dyDescent="0.25">
      <c r="B43" s="221"/>
      <c r="C43" s="224"/>
      <c r="D43" s="249"/>
      <c r="E43" s="351"/>
      <c r="F43" s="208"/>
      <c r="G43" s="205"/>
      <c r="H43" s="43" t="s">
        <v>914</v>
      </c>
      <c r="I43" s="31" t="s">
        <v>821</v>
      </c>
      <c r="J43" s="65"/>
      <c r="K43" s="211"/>
      <c r="L43" s="338"/>
      <c r="M43" s="343"/>
      <c r="N43" s="66"/>
    </row>
    <row r="44" spans="2:14" s="11" customFormat="1" ht="39.75" customHeight="1" x14ac:dyDescent="0.25">
      <c r="B44" s="222"/>
      <c r="C44" s="225"/>
      <c r="D44" s="249"/>
      <c r="E44" s="352"/>
      <c r="F44" s="209"/>
      <c r="G44" s="206"/>
      <c r="H44" s="43" t="s">
        <v>915</v>
      </c>
      <c r="I44" s="31" t="s">
        <v>822</v>
      </c>
      <c r="J44" s="65"/>
      <c r="K44" s="212"/>
      <c r="L44" s="257"/>
      <c r="M44" s="344"/>
      <c r="N44" s="66">
        <f>IF(H39=TRUE,"",J44)</f>
        <v>0</v>
      </c>
    </row>
    <row r="45" spans="2:14" ht="315.75" customHeight="1" x14ac:dyDescent="0.25">
      <c r="B45" s="220" t="s">
        <v>83</v>
      </c>
      <c r="C45" s="238"/>
      <c r="D45" s="249"/>
      <c r="E45" s="252" t="s">
        <v>8</v>
      </c>
      <c r="F45" s="207" t="s">
        <v>1898</v>
      </c>
      <c r="G45" s="204" t="s">
        <v>84</v>
      </c>
      <c r="H45" s="43" t="s">
        <v>916</v>
      </c>
      <c r="I45" s="48"/>
      <c r="J45" s="52"/>
      <c r="K45" s="260" t="s">
        <v>826</v>
      </c>
      <c r="L45" s="256" t="s">
        <v>917</v>
      </c>
      <c r="M45" s="218"/>
      <c r="N45" s="64" t="str">
        <f t="shared" ref="N45:N82" si="1">IF(J45="", "Nem ismert.", J45)</f>
        <v>Nem ismert.</v>
      </c>
    </row>
    <row r="46" spans="2:14" ht="315.75" customHeight="1" x14ac:dyDescent="0.25">
      <c r="B46" s="221"/>
      <c r="C46" s="251"/>
      <c r="D46" s="249"/>
      <c r="E46" s="253"/>
      <c r="F46" s="208"/>
      <c r="G46" s="205"/>
      <c r="H46" s="229" t="s">
        <v>918</v>
      </c>
      <c r="I46" s="263"/>
      <c r="J46" s="264"/>
      <c r="K46" s="261"/>
      <c r="L46" s="257"/>
      <c r="M46" s="219"/>
      <c r="N46" s="64" t="str">
        <f t="shared" si="1"/>
        <v>Nem ismert.</v>
      </c>
    </row>
    <row r="47" spans="2:14" ht="43.9" customHeight="1" x14ac:dyDescent="0.25">
      <c r="B47" s="222"/>
      <c r="C47" s="239"/>
      <c r="D47" s="249"/>
      <c r="E47" s="253"/>
      <c r="F47" s="208"/>
      <c r="G47" s="206"/>
      <c r="H47" s="230"/>
      <c r="I47" s="299"/>
      <c r="J47" s="274"/>
      <c r="K47" s="128" t="s">
        <v>2216</v>
      </c>
      <c r="L47" s="126"/>
      <c r="M47" s="127"/>
      <c r="N47" s="49"/>
    </row>
    <row r="48" spans="2:14" ht="91.5" customHeight="1" x14ac:dyDescent="0.25">
      <c r="B48" s="236" t="s">
        <v>85</v>
      </c>
      <c r="C48" s="238"/>
      <c r="D48" s="249"/>
      <c r="E48" s="253"/>
      <c r="F48" s="208"/>
      <c r="G48" s="204" t="s">
        <v>86</v>
      </c>
      <c r="H48" s="43" t="s">
        <v>919</v>
      </c>
      <c r="I48" s="48"/>
      <c r="J48" s="52"/>
      <c r="K48" s="258" t="s">
        <v>823</v>
      </c>
      <c r="L48" s="241" t="s">
        <v>920</v>
      </c>
      <c r="M48" s="218"/>
      <c r="N48" s="64" t="str">
        <f t="shared" si="1"/>
        <v>Nem ismert.</v>
      </c>
    </row>
    <row r="49" spans="2:14" ht="91.5" customHeight="1" x14ac:dyDescent="0.25">
      <c r="B49" s="265"/>
      <c r="C49" s="251"/>
      <c r="D49" s="249"/>
      <c r="E49" s="253"/>
      <c r="F49" s="208"/>
      <c r="G49" s="205"/>
      <c r="H49" s="229" t="s">
        <v>921</v>
      </c>
      <c r="I49" s="263"/>
      <c r="J49" s="264"/>
      <c r="K49" s="259"/>
      <c r="L49" s="242"/>
      <c r="M49" s="219"/>
      <c r="N49" s="64" t="str">
        <f t="shared" si="1"/>
        <v>Nem ismert.</v>
      </c>
    </row>
    <row r="50" spans="2:14" ht="43.9" customHeight="1" x14ac:dyDescent="0.25">
      <c r="B50" s="237"/>
      <c r="C50" s="239"/>
      <c r="D50" s="249"/>
      <c r="E50" s="253"/>
      <c r="F50" s="208"/>
      <c r="G50" s="206"/>
      <c r="H50" s="262"/>
      <c r="I50" s="262"/>
      <c r="J50" s="262"/>
      <c r="K50" s="128" t="s">
        <v>2216</v>
      </c>
      <c r="L50" s="126"/>
      <c r="M50" s="127"/>
      <c r="N50" s="49"/>
    </row>
    <row r="51" spans="2:14" ht="69" customHeight="1" x14ac:dyDescent="0.25">
      <c r="B51" s="296" t="s">
        <v>87</v>
      </c>
      <c r="C51" s="238"/>
      <c r="D51" s="249"/>
      <c r="E51" s="253"/>
      <c r="F51" s="208"/>
      <c r="G51" s="204" t="s">
        <v>88</v>
      </c>
      <c r="H51" s="43" t="s">
        <v>922</v>
      </c>
      <c r="I51" s="48"/>
      <c r="J51" s="52"/>
      <c r="K51" s="255" t="s">
        <v>2035</v>
      </c>
      <c r="L51" s="241" t="s">
        <v>923</v>
      </c>
      <c r="M51" s="218"/>
      <c r="N51" s="64" t="str">
        <f t="shared" si="1"/>
        <v>Nem ismert.</v>
      </c>
    </row>
    <row r="52" spans="2:14" ht="69" customHeight="1" x14ac:dyDescent="0.25">
      <c r="B52" s="298"/>
      <c r="C52" s="239"/>
      <c r="D52" s="249"/>
      <c r="E52" s="253"/>
      <c r="F52" s="208"/>
      <c r="G52" s="206"/>
      <c r="H52" s="43" t="s">
        <v>924</v>
      </c>
      <c r="I52" s="48"/>
      <c r="J52" s="52"/>
      <c r="K52" s="255"/>
      <c r="L52" s="242"/>
      <c r="M52" s="219"/>
      <c r="N52" s="64" t="str">
        <f t="shared" si="1"/>
        <v>Nem ismert.</v>
      </c>
    </row>
    <row r="53" spans="2:14" ht="75" customHeight="1" x14ac:dyDescent="0.25">
      <c r="B53" s="296" t="s">
        <v>89</v>
      </c>
      <c r="C53" s="238"/>
      <c r="D53" s="249"/>
      <c r="E53" s="253"/>
      <c r="F53" s="208"/>
      <c r="G53" s="204" t="s">
        <v>1960</v>
      </c>
      <c r="H53" s="44" t="s">
        <v>925</v>
      </c>
      <c r="I53" s="4" t="s">
        <v>792</v>
      </c>
      <c r="J53" s="52"/>
      <c r="K53" s="255" t="s">
        <v>824</v>
      </c>
      <c r="L53" s="241" t="s">
        <v>926</v>
      </c>
      <c r="M53" s="218"/>
      <c r="N53" s="64" t="str">
        <f t="shared" si="1"/>
        <v>Nem ismert.</v>
      </c>
    </row>
    <row r="54" spans="2:14" ht="75" customHeight="1" x14ac:dyDescent="0.25">
      <c r="B54" s="297"/>
      <c r="C54" s="251"/>
      <c r="D54" s="249"/>
      <c r="E54" s="253"/>
      <c r="F54" s="208"/>
      <c r="G54" s="205"/>
      <c r="H54" s="44" t="s">
        <v>927</v>
      </c>
      <c r="I54" s="4" t="s">
        <v>793</v>
      </c>
      <c r="J54" s="52"/>
      <c r="K54" s="255"/>
      <c r="L54" s="243"/>
      <c r="M54" s="244"/>
      <c r="N54" s="64" t="str">
        <f t="shared" si="1"/>
        <v>Nem ismert.</v>
      </c>
    </row>
    <row r="55" spans="2:14" ht="75" customHeight="1" x14ac:dyDescent="0.25">
      <c r="B55" s="297"/>
      <c r="C55" s="251"/>
      <c r="D55" s="249"/>
      <c r="E55" s="253"/>
      <c r="F55" s="208"/>
      <c r="G55" s="205"/>
      <c r="H55" s="44" t="s">
        <v>928</v>
      </c>
      <c r="I55" s="4" t="s">
        <v>794</v>
      </c>
      <c r="J55" s="52"/>
      <c r="K55" s="255"/>
      <c r="L55" s="243"/>
      <c r="M55" s="244"/>
      <c r="N55" s="64" t="str">
        <f t="shared" si="1"/>
        <v>Nem ismert.</v>
      </c>
    </row>
    <row r="56" spans="2:14" ht="75" customHeight="1" x14ac:dyDescent="0.25">
      <c r="B56" s="297"/>
      <c r="C56" s="251"/>
      <c r="D56" s="249"/>
      <c r="E56" s="253"/>
      <c r="F56" s="208"/>
      <c r="G56" s="205"/>
      <c r="H56" s="44" t="s">
        <v>929</v>
      </c>
      <c r="I56" s="4" t="s">
        <v>795</v>
      </c>
      <c r="J56" s="52"/>
      <c r="K56" s="255"/>
      <c r="L56" s="243"/>
      <c r="M56" s="244"/>
      <c r="N56" s="64" t="str">
        <f t="shared" si="1"/>
        <v>Nem ismert.</v>
      </c>
    </row>
    <row r="57" spans="2:14" ht="75" customHeight="1" x14ac:dyDescent="0.25">
      <c r="B57" s="297"/>
      <c r="C57" s="251"/>
      <c r="D57" s="249"/>
      <c r="E57" s="253"/>
      <c r="F57" s="208"/>
      <c r="G57" s="205"/>
      <c r="H57" s="44" t="s">
        <v>930</v>
      </c>
      <c r="I57" s="4" t="s">
        <v>796</v>
      </c>
      <c r="J57" s="52"/>
      <c r="K57" s="255"/>
      <c r="L57" s="243"/>
      <c r="M57" s="244"/>
      <c r="N57" s="64" t="str">
        <f t="shared" si="1"/>
        <v>Nem ismert.</v>
      </c>
    </row>
    <row r="58" spans="2:14" ht="75" customHeight="1" x14ac:dyDescent="0.25">
      <c r="B58" s="297"/>
      <c r="C58" s="251"/>
      <c r="D58" s="249"/>
      <c r="E58" s="253"/>
      <c r="F58" s="208"/>
      <c r="G58" s="205"/>
      <c r="H58" s="44" t="s">
        <v>931</v>
      </c>
      <c r="I58" s="4" t="s">
        <v>797</v>
      </c>
      <c r="J58" s="52"/>
      <c r="K58" s="255"/>
      <c r="L58" s="243"/>
      <c r="M58" s="244"/>
      <c r="N58" s="64" t="str">
        <f t="shared" si="1"/>
        <v>Nem ismert.</v>
      </c>
    </row>
    <row r="59" spans="2:14" ht="75" customHeight="1" x14ac:dyDescent="0.25">
      <c r="B59" s="297"/>
      <c r="C59" s="251"/>
      <c r="D59" s="249"/>
      <c r="E59" s="253"/>
      <c r="F59" s="208"/>
      <c r="G59" s="205"/>
      <c r="H59" s="44" t="s">
        <v>932</v>
      </c>
      <c r="I59" s="4" t="s">
        <v>798</v>
      </c>
      <c r="J59" s="52"/>
      <c r="K59" s="255"/>
      <c r="L59" s="243"/>
      <c r="M59" s="244"/>
      <c r="N59" s="64" t="str">
        <f t="shared" si="1"/>
        <v>Nem ismert.</v>
      </c>
    </row>
    <row r="60" spans="2:14" ht="75" customHeight="1" x14ac:dyDescent="0.25">
      <c r="B60" s="297"/>
      <c r="C60" s="251"/>
      <c r="D60" s="249"/>
      <c r="E60" s="253"/>
      <c r="F60" s="208"/>
      <c r="G60" s="205"/>
      <c r="H60" s="44" t="s">
        <v>933</v>
      </c>
      <c r="I60" s="4" t="s">
        <v>799</v>
      </c>
      <c r="J60" s="52"/>
      <c r="K60" s="255"/>
      <c r="L60" s="243"/>
      <c r="M60" s="244"/>
      <c r="N60" s="64" t="str">
        <f t="shared" si="1"/>
        <v>Nem ismert.</v>
      </c>
    </row>
    <row r="61" spans="2:14" ht="75" customHeight="1" x14ac:dyDescent="0.25">
      <c r="B61" s="297"/>
      <c r="C61" s="251"/>
      <c r="D61" s="249"/>
      <c r="E61" s="253"/>
      <c r="F61" s="208"/>
      <c r="G61" s="205"/>
      <c r="H61" s="44" t="s">
        <v>934</v>
      </c>
      <c r="I61" s="4" t="s">
        <v>2036</v>
      </c>
      <c r="J61" s="52"/>
      <c r="K61" s="255"/>
      <c r="L61" s="243"/>
      <c r="M61" s="244"/>
      <c r="N61" s="64" t="str">
        <f t="shared" si="1"/>
        <v>Nem ismert.</v>
      </c>
    </row>
    <row r="62" spans="2:14" ht="75" customHeight="1" x14ac:dyDescent="0.25">
      <c r="B62" s="297"/>
      <c r="C62" s="251"/>
      <c r="D62" s="249"/>
      <c r="E62" s="253"/>
      <c r="F62" s="208"/>
      <c r="G62" s="205"/>
      <c r="H62" s="44" t="s">
        <v>935</v>
      </c>
      <c r="I62" s="4" t="s">
        <v>800</v>
      </c>
      <c r="J62" s="52"/>
      <c r="K62" s="255"/>
      <c r="L62" s="243"/>
      <c r="M62" s="244"/>
      <c r="N62" s="64" t="str">
        <f t="shared" si="1"/>
        <v>Nem ismert.</v>
      </c>
    </row>
    <row r="63" spans="2:14" ht="75" customHeight="1" x14ac:dyDescent="0.25">
      <c r="B63" s="297"/>
      <c r="C63" s="251"/>
      <c r="D63" s="249"/>
      <c r="E63" s="253"/>
      <c r="F63" s="208"/>
      <c r="G63" s="205"/>
      <c r="H63" s="44" t="s">
        <v>936</v>
      </c>
      <c r="I63" s="4" t="s">
        <v>801</v>
      </c>
      <c r="J63" s="52"/>
      <c r="K63" s="255"/>
      <c r="L63" s="243"/>
      <c r="M63" s="244"/>
      <c r="N63" s="64" t="str">
        <f t="shared" si="1"/>
        <v>Nem ismert.</v>
      </c>
    </row>
    <row r="64" spans="2:14" ht="75" customHeight="1" x14ac:dyDescent="0.25">
      <c r="B64" s="297"/>
      <c r="C64" s="251"/>
      <c r="D64" s="249"/>
      <c r="E64" s="253"/>
      <c r="F64" s="208"/>
      <c r="G64" s="205"/>
      <c r="H64" s="44" t="s">
        <v>937</v>
      </c>
      <c r="I64" s="4" t="s">
        <v>802</v>
      </c>
      <c r="J64" s="52"/>
      <c r="K64" s="255"/>
      <c r="L64" s="243"/>
      <c r="M64" s="244"/>
      <c r="N64" s="64" t="str">
        <f t="shared" si="1"/>
        <v>Nem ismert.</v>
      </c>
    </row>
    <row r="65" spans="2:14" ht="75" customHeight="1" x14ac:dyDescent="0.25">
      <c r="B65" s="297"/>
      <c r="C65" s="251"/>
      <c r="D65" s="249"/>
      <c r="E65" s="253"/>
      <c r="F65" s="208"/>
      <c r="G65" s="205"/>
      <c r="H65" s="44" t="s">
        <v>938</v>
      </c>
      <c r="I65" s="4" t="s">
        <v>803</v>
      </c>
      <c r="J65" s="52"/>
      <c r="K65" s="255"/>
      <c r="L65" s="243"/>
      <c r="M65" s="244"/>
      <c r="N65" s="64" t="str">
        <f t="shared" si="1"/>
        <v>Nem ismert.</v>
      </c>
    </row>
    <row r="66" spans="2:14" ht="75" customHeight="1" x14ac:dyDescent="0.25">
      <c r="B66" s="297"/>
      <c r="C66" s="251"/>
      <c r="D66" s="249"/>
      <c r="E66" s="253"/>
      <c r="F66" s="208"/>
      <c r="G66" s="205"/>
      <c r="H66" s="44" t="s">
        <v>939</v>
      </c>
      <c r="I66" s="4" t="s">
        <v>804</v>
      </c>
      <c r="J66" s="52"/>
      <c r="K66" s="255"/>
      <c r="L66" s="243"/>
      <c r="M66" s="244"/>
      <c r="N66" s="64" t="str">
        <f t="shared" si="1"/>
        <v>Nem ismert.</v>
      </c>
    </row>
    <row r="67" spans="2:14" ht="75" customHeight="1" x14ac:dyDescent="0.25">
      <c r="B67" s="297"/>
      <c r="C67" s="251"/>
      <c r="D67" s="249"/>
      <c r="E67" s="253"/>
      <c r="F67" s="208"/>
      <c r="G67" s="205"/>
      <c r="H67" s="44" t="s">
        <v>940</v>
      </c>
      <c r="I67" s="4" t="s">
        <v>805</v>
      </c>
      <c r="J67" s="77"/>
      <c r="K67" s="255"/>
      <c r="L67" s="243"/>
      <c r="M67" s="244"/>
      <c r="N67" s="64" t="str">
        <f t="shared" si="1"/>
        <v>Nem ismert.</v>
      </c>
    </row>
    <row r="68" spans="2:14" ht="75" customHeight="1" x14ac:dyDescent="0.25">
      <c r="B68" s="297"/>
      <c r="C68" s="251"/>
      <c r="D68" s="249"/>
      <c r="E68" s="253"/>
      <c r="F68" s="208"/>
      <c r="G68" s="205"/>
      <c r="H68" s="44" t="s">
        <v>941</v>
      </c>
      <c r="I68" s="78" t="s">
        <v>2041</v>
      </c>
      <c r="J68" s="76"/>
      <c r="K68" s="255"/>
      <c r="L68" s="243"/>
      <c r="M68" s="244"/>
      <c r="N68" s="64" t="str">
        <f t="shared" si="1"/>
        <v>Nem ismert.</v>
      </c>
    </row>
    <row r="69" spans="2:14" ht="75" customHeight="1" x14ac:dyDescent="0.25">
      <c r="B69" s="297"/>
      <c r="C69" s="251"/>
      <c r="D69" s="249"/>
      <c r="E69" s="253"/>
      <c r="F69" s="208"/>
      <c r="G69" s="205"/>
      <c r="H69" s="44" t="s">
        <v>942</v>
      </c>
      <c r="I69" s="78" t="s">
        <v>2042</v>
      </c>
      <c r="J69" s="76"/>
      <c r="K69" s="255"/>
      <c r="L69" s="243"/>
      <c r="M69" s="244"/>
      <c r="N69" s="64" t="str">
        <f t="shared" si="1"/>
        <v>Nem ismert.</v>
      </c>
    </row>
    <row r="70" spans="2:14" ht="75" customHeight="1" x14ac:dyDescent="0.25">
      <c r="B70" s="297"/>
      <c r="C70" s="251"/>
      <c r="D70" s="249"/>
      <c r="E70" s="253"/>
      <c r="F70" s="208"/>
      <c r="G70" s="205"/>
      <c r="H70" s="44" t="s">
        <v>943</v>
      </c>
      <c r="I70" s="78" t="s">
        <v>2043</v>
      </c>
      <c r="J70" s="76"/>
      <c r="K70" s="255"/>
      <c r="L70" s="243"/>
      <c r="M70" s="244"/>
      <c r="N70" s="64" t="str">
        <f t="shared" si="1"/>
        <v>Nem ismert.</v>
      </c>
    </row>
    <row r="71" spans="2:14" ht="75" customHeight="1" x14ac:dyDescent="0.25">
      <c r="B71" s="297"/>
      <c r="C71" s="251"/>
      <c r="D71" s="249"/>
      <c r="E71" s="253"/>
      <c r="F71" s="208"/>
      <c r="G71" s="205"/>
      <c r="H71" s="44" t="s">
        <v>944</v>
      </c>
      <c r="I71" s="78" t="s">
        <v>2040</v>
      </c>
      <c r="J71" s="76"/>
      <c r="K71" s="255"/>
      <c r="L71" s="243"/>
      <c r="M71" s="244"/>
      <c r="N71" s="64" t="str">
        <f t="shared" si="1"/>
        <v>Nem ismert.</v>
      </c>
    </row>
    <row r="72" spans="2:14" ht="75" customHeight="1" x14ac:dyDescent="0.25">
      <c r="B72" s="297"/>
      <c r="C72" s="251"/>
      <c r="D72" s="249"/>
      <c r="E72" s="253"/>
      <c r="F72" s="208"/>
      <c r="G72" s="205"/>
      <c r="H72" s="44" t="s">
        <v>945</v>
      </c>
      <c r="I72" s="78" t="s">
        <v>2037</v>
      </c>
      <c r="J72" s="76"/>
      <c r="K72" s="255"/>
      <c r="L72" s="243"/>
      <c r="M72" s="244"/>
      <c r="N72" s="64" t="str">
        <f t="shared" si="1"/>
        <v>Nem ismert.</v>
      </c>
    </row>
    <row r="73" spans="2:14" ht="75" customHeight="1" x14ac:dyDescent="0.25">
      <c r="B73" s="297"/>
      <c r="C73" s="251"/>
      <c r="D73" s="249"/>
      <c r="E73" s="253"/>
      <c r="F73" s="208"/>
      <c r="G73" s="205"/>
      <c r="H73" s="44" t="s">
        <v>946</v>
      </c>
      <c r="I73" s="78" t="s">
        <v>2038</v>
      </c>
      <c r="J73" s="76"/>
      <c r="K73" s="255"/>
      <c r="L73" s="243"/>
      <c r="M73" s="244"/>
      <c r="N73" s="64" t="str">
        <f t="shared" si="1"/>
        <v>Nem ismert.</v>
      </c>
    </row>
    <row r="74" spans="2:14" ht="75" customHeight="1" x14ac:dyDescent="0.25">
      <c r="B74" s="297"/>
      <c r="C74" s="251"/>
      <c r="D74" s="249"/>
      <c r="E74" s="253"/>
      <c r="F74" s="208"/>
      <c r="G74" s="205"/>
      <c r="H74" s="44" t="s">
        <v>947</v>
      </c>
      <c r="I74" s="78" t="s">
        <v>2044</v>
      </c>
      <c r="J74" s="76"/>
      <c r="K74" s="255"/>
      <c r="L74" s="243"/>
      <c r="M74" s="244"/>
      <c r="N74" s="64" t="str">
        <f t="shared" si="1"/>
        <v>Nem ismert.</v>
      </c>
    </row>
    <row r="75" spans="2:14" ht="75" customHeight="1" x14ac:dyDescent="0.25">
      <c r="B75" s="297"/>
      <c r="C75" s="251"/>
      <c r="D75" s="249"/>
      <c r="E75" s="253"/>
      <c r="F75" s="208"/>
      <c r="G75" s="205"/>
      <c r="H75" s="44" t="s">
        <v>948</v>
      </c>
      <c r="I75" s="78" t="s">
        <v>2039</v>
      </c>
      <c r="J75" s="76"/>
      <c r="K75" s="255"/>
      <c r="L75" s="243"/>
      <c r="M75" s="244"/>
      <c r="N75" s="64" t="str">
        <f t="shared" si="1"/>
        <v>Nem ismert.</v>
      </c>
    </row>
    <row r="76" spans="2:14" ht="75" customHeight="1" x14ac:dyDescent="0.25">
      <c r="B76" s="297"/>
      <c r="C76" s="251"/>
      <c r="D76" s="249"/>
      <c r="E76" s="253"/>
      <c r="F76" s="208"/>
      <c r="G76" s="205"/>
      <c r="H76" s="44" t="s">
        <v>949</v>
      </c>
      <c r="I76" s="78" t="s">
        <v>2045</v>
      </c>
      <c r="J76" s="76"/>
      <c r="K76" s="255"/>
      <c r="L76" s="243"/>
      <c r="M76" s="244"/>
      <c r="N76" s="64" t="str">
        <f t="shared" si="1"/>
        <v>Nem ismert.</v>
      </c>
    </row>
    <row r="77" spans="2:14" ht="75" customHeight="1" x14ac:dyDescent="0.25">
      <c r="B77" s="297"/>
      <c r="C77" s="251"/>
      <c r="D77" s="249"/>
      <c r="E77" s="253"/>
      <c r="F77" s="208"/>
      <c r="G77" s="205"/>
      <c r="H77" s="44" t="s">
        <v>950</v>
      </c>
      <c r="I77" s="78" t="s">
        <v>2046</v>
      </c>
      <c r="J77" s="76"/>
      <c r="K77" s="255"/>
      <c r="L77" s="243"/>
      <c r="M77" s="244"/>
      <c r="N77" s="64" t="str">
        <f t="shared" si="1"/>
        <v>Nem ismert.</v>
      </c>
    </row>
    <row r="78" spans="2:14" ht="75" customHeight="1" x14ac:dyDescent="0.25">
      <c r="B78" s="297"/>
      <c r="C78" s="251"/>
      <c r="D78" s="249"/>
      <c r="E78" s="253"/>
      <c r="F78" s="208"/>
      <c r="G78" s="205"/>
      <c r="H78" s="44" t="s">
        <v>951</v>
      </c>
      <c r="I78" s="78" t="s">
        <v>2047</v>
      </c>
      <c r="J78" s="76"/>
      <c r="K78" s="255"/>
      <c r="L78" s="243"/>
      <c r="M78" s="244"/>
      <c r="N78" s="64" t="str">
        <f t="shared" si="1"/>
        <v>Nem ismert.</v>
      </c>
    </row>
    <row r="79" spans="2:14" ht="75" customHeight="1" x14ac:dyDescent="0.25">
      <c r="B79" s="297"/>
      <c r="C79" s="251"/>
      <c r="D79" s="249"/>
      <c r="E79" s="253"/>
      <c r="F79" s="208"/>
      <c r="G79" s="205"/>
      <c r="H79" s="44" t="s">
        <v>952</v>
      </c>
      <c r="I79" s="78" t="s">
        <v>2048</v>
      </c>
      <c r="J79" s="76"/>
      <c r="K79" s="255"/>
      <c r="L79" s="243"/>
      <c r="M79" s="244"/>
      <c r="N79" s="64" t="str">
        <f t="shared" si="1"/>
        <v>Nem ismert.</v>
      </c>
    </row>
    <row r="80" spans="2:14" ht="75" customHeight="1" x14ac:dyDescent="0.25">
      <c r="B80" s="297"/>
      <c r="C80" s="251"/>
      <c r="D80" s="249"/>
      <c r="E80" s="253"/>
      <c r="F80" s="208"/>
      <c r="G80" s="205"/>
      <c r="H80" s="44" t="s">
        <v>953</v>
      </c>
      <c r="I80" s="78" t="s">
        <v>2049</v>
      </c>
      <c r="J80" s="76"/>
      <c r="K80" s="255"/>
      <c r="L80" s="243"/>
      <c r="M80" s="244"/>
      <c r="N80" s="64" t="str">
        <f t="shared" si="1"/>
        <v>Nem ismert.</v>
      </c>
    </row>
    <row r="81" spans="2:14" ht="75" customHeight="1" x14ac:dyDescent="0.25">
      <c r="B81" s="297"/>
      <c r="C81" s="251"/>
      <c r="D81" s="249"/>
      <c r="E81" s="253"/>
      <c r="F81" s="208"/>
      <c r="G81" s="205"/>
      <c r="H81" s="44" t="s">
        <v>954</v>
      </c>
      <c r="I81" s="78" t="s">
        <v>2050</v>
      </c>
      <c r="J81" s="76"/>
      <c r="K81" s="255"/>
      <c r="L81" s="243"/>
      <c r="M81" s="244"/>
      <c r="N81" s="64" t="str">
        <f t="shared" si="1"/>
        <v>Nem ismert.</v>
      </c>
    </row>
    <row r="82" spans="2:14" ht="75" customHeight="1" x14ac:dyDescent="0.25">
      <c r="B82" s="298"/>
      <c r="C82" s="239"/>
      <c r="D82" s="249"/>
      <c r="E82" s="253"/>
      <c r="F82" s="209"/>
      <c r="G82" s="206"/>
      <c r="H82" s="44" t="s">
        <v>955</v>
      </c>
      <c r="I82" s="78" t="s">
        <v>2051</v>
      </c>
      <c r="J82" s="76"/>
      <c r="K82" s="255"/>
      <c r="L82" s="242"/>
      <c r="M82" s="219"/>
      <c r="N82" s="64" t="str">
        <f t="shared" si="1"/>
        <v>Nem ismert.</v>
      </c>
    </row>
    <row r="83" spans="2:14" ht="75" customHeight="1" x14ac:dyDescent="0.25">
      <c r="B83" s="15" t="s">
        <v>90</v>
      </c>
      <c r="C83" s="8"/>
      <c r="D83" s="249"/>
      <c r="E83" s="253"/>
      <c r="F83" s="240" t="s">
        <v>48</v>
      </c>
      <c r="G83" s="7" t="s">
        <v>91</v>
      </c>
      <c r="H83" s="44" t="s">
        <v>956</v>
      </c>
      <c r="I83" s="48"/>
      <c r="J83" s="79" t="s">
        <v>957</v>
      </c>
      <c r="K83" s="103" t="s">
        <v>1899</v>
      </c>
      <c r="L83" s="57" t="s">
        <v>958</v>
      </c>
      <c r="M83" s="58"/>
      <c r="N83" s="49" t="str">
        <f>IF(I83="", "Nem ismert.", I83)</f>
        <v>Nem ismert.</v>
      </c>
    </row>
    <row r="84" spans="2:14" ht="37.5" x14ac:dyDescent="0.25">
      <c r="B84" s="15" t="s">
        <v>92</v>
      </c>
      <c r="C84" s="13"/>
      <c r="D84" s="249"/>
      <c r="E84" s="253"/>
      <c r="F84" s="240"/>
      <c r="G84" s="7" t="s">
        <v>93</v>
      </c>
      <c r="H84" s="44" t="s">
        <v>959</v>
      </c>
      <c r="I84" s="48"/>
      <c r="J84" s="44" t="s">
        <v>960</v>
      </c>
      <c r="K84" s="255"/>
      <c r="L84" s="57" t="s">
        <v>961</v>
      </c>
      <c r="M84" s="50"/>
      <c r="N84" s="49" t="str">
        <f>IF(I84="", "Nem ismert.", I84)</f>
        <v>Nem ismert.</v>
      </c>
    </row>
    <row r="85" spans="2:14" ht="278.25" customHeight="1" x14ac:dyDescent="0.25">
      <c r="B85" s="15" t="s">
        <v>962</v>
      </c>
      <c r="C85" s="8" t="s">
        <v>963</v>
      </c>
      <c r="D85" s="249"/>
      <c r="E85" s="253"/>
      <c r="F85" s="240"/>
      <c r="G85" s="14" t="s">
        <v>735</v>
      </c>
      <c r="H85" s="233" t="s">
        <v>42</v>
      </c>
      <c r="I85" s="234"/>
      <c r="J85" s="235"/>
      <c r="K85" s="255"/>
      <c r="L85" s="57" t="s">
        <v>964</v>
      </c>
      <c r="M85" s="58" t="s">
        <v>965</v>
      </c>
      <c r="N85" s="44" t="s">
        <v>966</v>
      </c>
    </row>
    <row r="86" spans="2:14" ht="207.75" customHeight="1" x14ac:dyDescent="0.25">
      <c r="B86" s="15" t="s">
        <v>94</v>
      </c>
      <c r="C86" s="8"/>
      <c r="D86" s="249"/>
      <c r="E86" s="253"/>
      <c r="F86" s="279" t="s">
        <v>1900</v>
      </c>
      <c r="G86" s="7" t="s">
        <v>95</v>
      </c>
      <c r="H86" s="233" t="s">
        <v>675</v>
      </c>
      <c r="I86" s="234"/>
      <c r="J86" s="235"/>
      <c r="K86" s="104" t="s">
        <v>732</v>
      </c>
      <c r="L86" s="57" t="s">
        <v>967</v>
      </c>
      <c r="M86" s="58"/>
      <c r="N86" s="44" t="s">
        <v>968</v>
      </c>
    </row>
    <row r="87" spans="2:14" ht="56.25" x14ac:dyDescent="0.25">
      <c r="B87" s="236" t="s">
        <v>969</v>
      </c>
      <c r="C87" s="238" t="s">
        <v>970</v>
      </c>
      <c r="D87" s="249"/>
      <c r="E87" s="253"/>
      <c r="F87" s="279"/>
      <c r="G87" s="9" t="s">
        <v>807</v>
      </c>
      <c r="H87" s="44" t="s">
        <v>971</v>
      </c>
      <c r="I87" s="53"/>
      <c r="J87" s="44" t="s">
        <v>972</v>
      </c>
      <c r="K87" s="104"/>
      <c r="L87" s="57"/>
      <c r="M87" s="58"/>
      <c r="N87" s="44"/>
    </row>
    <row r="88" spans="2:14" ht="75" x14ac:dyDescent="0.25">
      <c r="B88" s="237"/>
      <c r="C88" s="239"/>
      <c r="D88" s="249"/>
      <c r="E88" s="253"/>
      <c r="F88" s="279"/>
      <c r="G88" s="9" t="s">
        <v>813</v>
      </c>
      <c r="H88" s="44" t="s">
        <v>973</v>
      </c>
      <c r="I88" s="53"/>
      <c r="J88" s="44" t="s">
        <v>974</v>
      </c>
      <c r="K88" s="103"/>
      <c r="L88" s="57" t="s">
        <v>975</v>
      </c>
      <c r="M88" s="58" t="s">
        <v>976</v>
      </c>
      <c r="N88" s="54" t="str">
        <f t="shared" ref="N88:N100" si="2">IF(I88="", "Nem ismert.", I88)</f>
        <v>Nem ismert.</v>
      </c>
    </row>
    <row r="89" spans="2:14" ht="56.25" x14ac:dyDescent="0.25">
      <c r="B89" s="236" t="s">
        <v>977</v>
      </c>
      <c r="C89" s="238" t="s">
        <v>978</v>
      </c>
      <c r="D89" s="249"/>
      <c r="E89" s="253"/>
      <c r="F89" s="279"/>
      <c r="G89" s="9" t="s">
        <v>808</v>
      </c>
      <c r="H89" s="44"/>
      <c r="I89" s="53"/>
      <c r="J89" s="44"/>
      <c r="K89" s="103"/>
      <c r="L89" s="57"/>
      <c r="M89" s="58"/>
      <c r="N89" s="54"/>
    </row>
    <row r="90" spans="2:14" ht="75" x14ac:dyDescent="0.25">
      <c r="B90" s="237"/>
      <c r="C90" s="239"/>
      <c r="D90" s="249"/>
      <c r="E90" s="253"/>
      <c r="F90" s="279"/>
      <c r="G90" s="9" t="s">
        <v>814</v>
      </c>
      <c r="H90" s="44" t="s">
        <v>979</v>
      </c>
      <c r="I90" s="53"/>
      <c r="J90" s="44" t="s">
        <v>980</v>
      </c>
      <c r="K90" s="103"/>
      <c r="L90" s="57" t="s">
        <v>981</v>
      </c>
      <c r="M90" s="58" t="s">
        <v>982</v>
      </c>
      <c r="N90" s="54" t="str">
        <f t="shared" si="2"/>
        <v>Nem ismert.</v>
      </c>
    </row>
    <row r="91" spans="2:14" ht="56.25" x14ac:dyDescent="0.25">
      <c r="B91" s="236" t="s">
        <v>983</v>
      </c>
      <c r="C91" s="238" t="s">
        <v>27</v>
      </c>
      <c r="D91" s="249"/>
      <c r="E91" s="253"/>
      <c r="F91" s="279"/>
      <c r="G91" s="9" t="s">
        <v>810</v>
      </c>
      <c r="H91" s="44"/>
      <c r="I91" s="53"/>
      <c r="J91" s="44"/>
      <c r="K91" s="103"/>
      <c r="L91" s="57"/>
      <c r="M91" s="58"/>
      <c r="N91" s="54"/>
    </row>
    <row r="92" spans="2:14" ht="75" x14ac:dyDescent="0.25">
      <c r="B92" s="237"/>
      <c r="C92" s="239"/>
      <c r="D92" s="249"/>
      <c r="E92" s="253"/>
      <c r="F92" s="279"/>
      <c r="G92" s="9" t="s">
        <v>815</v>
      </c>
      <c r="H92" s="44" t="s">
        <v>984</v>
      </c>
      <c r="I92" s="53"/>
      <c r="J92" s="44" t="s">
        <v>985</v>
      </c>
      <c r="K92" s="103"/>
      <c r="L92" s="57" t="s">
        <v>986</v>
      </c>
      <c r="M92" s="58" t="s">
        <v>987</v>
      </c>
      <c r="N92" s="54" t="str">
        <f t="shared" si="2"/>
        <v>Nem ismert.</v>
      </c>
    </row>
    <row r="93" spans="2:14" ht="56.25" x14ac:dyDescent="0.25">
      <c r="B93" s="236" t="s">
        <v>988</v>
      </c>
      <c r="C93" s="238" t="s">
        <v>28</v>
      </c>
      <c r="D93" s="249"/>
      <c r="E93" s="253"/>
      <c r="F93" s="279"/>
      <c r="G93" s="9" t="s">
        <v>809</v>
      </c>
      <c r="H93" s="44"/>
      <c r="I93" s="53"/>
      <c r="J93" s="44"/>
      <c r="K93" s="103"/>
      <c r="L93" s="57"/>
      <c r="M93" s="58"/>
      <c r="N93" s="54"/>
    </row>
    <row r="94" spans="2:14" ht="75" x14ac:dyDescent="0.25">
      <c r="B94" s="237"/>
      <c r="C94" s="239"/>
      <c r="D94" s="249"/>
      <c r="E94" s="253"/>
      <c r="F94" s="279"/>
      <c r="G94" s="9" t="s">
        <v>816</v>
      </c>
      <c r="H94" s="44" t="s">
        <v>989</v>
      </c>
      <c r="I94" s="53"/>
      <c r="J94" s="44" t="s">
        <v>990</v>
      </c>
      <c r="K94" s="103"/>
      <c r="L94" s="57" t="s">
        <v>991</v>
      </c>
      <c r="M94" s="58" t="s">
        <v>992</v>
      </c>
      <c r="N94" s="54" t="str">
        <f t="shared" si="2"/>
        <v>Nem ismert.</v>
      </c>
    </row>
    <row r="95" spans="2:14" ht="56.25" x14ac:dyDescent="0.25">
      <c r="B95" s="236" t="s">
        <v>993</v>
      </c>
      <c r="C95" s="238" t="s">
        <v>29</v>
      </c>
      <c r="D95" s="249"/>
      <c r="E95" s="253"/>
      <c r="F95" s="279"/>
      <c r="G95" s="9" t="s">
        <v>811</v>
      </c>
      <c r="H95" s="44"/>
      <c r="I95" s="53"/>
      <c r="J95" s="44"/>
      <c r="K95" s="103"/>
      <c r="L95" s="57"/>
      <c r="M95" s="58"/>
      <c r="N95" s="54"/>
    </row>
    <row r="96" spans="2:14" ht="75" x14ac:dyDescent="0.25">
      <c r="B96" s="237"/>
      <c r="C96" s="239"/>
      <c r="D96" s="249"/>
      <c r="E96" s="253"/>
      <c r="F96" s="279"/>
      <c r="G96" s="9" t="s">
        <v>817</v>
      </c>
      <c r="H96" s="44" t="s">
        <v>994</v>
      </c>
      <c r="I96" s="53"/>
      <c r="J96" s="44" t="s">
        <v>995</v>
      </c>
      <c r="K96" s="103"/>
      <c r="L96" s="57" t="s">
        <v>996</v>
      </c>
      <c r="M96" s="58" t="s">
        <v>997</v>
      </c>
      <c r="N96" s="54" t="str">
        <f t="shared" si="2"/>
        <v>Nem ismert.</v>
      </c>
    </row>
    <row r="97" spans="2:14" ht="56.25" x14ac:dyDescent="0.25">
      <c r="B97" s="236" t="s">
        <v>998</v>
      </c>
      <c r="C97" s="238" t="s">
        <v>30</v>
      </c>
      <c r="D97" s="249"/>
      <c r="E97" s="253"/>
      <c r="F97" s="279"/>
      <c r="G97" s="9" t="s">
        <v>812</v>
      </c>
      <c r="H97" s="44"/>
      <c r="I97" s="53"/>
      <c r="J97" s="44"/>
      <c r="K97" s="103"/>
      <c r="L97" s="57"/>
      <c r="M97" s="58"/>
      <c r="N97" s="54"/>
    </row>
    <row r="98" spans="2:14" ht="75" x14ac:dyDescent="0.25">
      <c r="B98" s="237"/>
      <c r="C98" s="239"/>
      <c r="D98" s="249"/>
      <c r="E98" s="253"/>
      <c r="F98" s="279"/>
      <c r="G98" s="9" t="s">
        <v>818</v>
      </c>
      <c r="H98" s="44" t="s">
        <v>999</v>
      </c>
      <c r="I98" s="53"/>
      <c r="J98" s="44" t="s">
        <v>1000</v>
      </c>
      <c r="K98" s="103"/>
      <c r="L98" s="57" t="s">
        <v>1001</v>
      </c>
      <c r="M98" s="58" t="s">
        <v>1002</v>
      </c>
      <c r="N98" s="54" t="str">
        <f t="shared" si="2"/>
        <v>Nem ismert.</v>
      </c>
    </row>
    <row r="99" spans="2:14" ht="156.75" customHeight="1" x14ac:dyDescent="0.25">
      <c r="B99" s="15" t="s">
        <v>97</v>
      </c>
      <c r="C99" s="8"/>
      <c r="D99" s="249"/>
      <c r="E99" s="253"/>
      <c r="F99" s="24" t="s">
        <v>1903</v>
      </c>
      <c r="G99" s="7" t="s">
        <v>96</v>
      </c>
      <c r="H99" s="44" t="s">
        <v>1003</v>
      </c>
      <c r="I99" s="48"/>
      <c r="J99" s="44" t="s">
        <v>1004</v>
      </c>
      <c r="K99" s="103" t="s">
        <v>765</v>
      </c>
      <c r="L99" s="57" t="s">
        <v>1005</v>
      </c>
      <c r="M99" s="58"/>
      <c r="N99" s="49" t="str">
        <f t="shared" si="2"/>
        <v>Nem ismert.</v>
      </c>
    </row>
    <row r="100" spans="2:14" ht="95.25" customHeight="1" x14ac:dyDescent="0.25">
      <c r="B100" s="15" t="s">
        <v>98</v>
      </c>
      <c r="C100" s="8"/>
      <c r="D100" s="249"/>
      <c r="E100" s="253"/>
      <c r="F100" s="240" t="s">
        <v>1901</v>
      </c>
      <c r="G100" s="7" t="s">
        <v>286</v>
      </c>
      <c r="H100" s="44" t="s">
        <v>1006</v>
      </c>
      <c r="I100" s="48"/>
      <c r="J100" s="44" t="s">
        <v>1007</v>
      </c>
      <c r="K100" s="105" t="s">
        <v>43</v>
      </c>
      <c r="L100" s="57" t="s">
        <v>1008</v>
      </c>
      <c r="M100" s="58"/>
      <c r="N100" s="49" t="str">
        <f t="shared" si="2"/>
        <v>Nem ismert.</v>
      </c>
    </row>
    <row r="101" spans="2:14" ht="36.75" customHeight="1" x14ac:dyDescent="0.25">
      <c r="B101" s="236" t="s">
        <v>1009</v>
      </c>
      <c r="C101" s="238" t="s">
        <v>1010</v>
      </c>
      <c r="D101" s="249"/>
      <c r="E101" s="253"/>
      <c r="F101" s="240"/>
      <c r="G101" s="215" t="s">
        <v>194</v>
      </c>
      <c r="H101" s="70" t="b">
        <v>0</v>
      </c>
      <c r="I101" s="32" t="s">
        <v>287</v>
      </c>
      <c r="J101" s="229" t="s">
        <v>1011</v>
      </c>
      <c r="K101" s="231" t="s">
        <v>36</v>
      </c>
      <c r="L101" s="241" t="s">
        <v>1012</v>
      </c>
      <c r="M101" s="218" t="s">
        <v>1013</v>
      </c>
      <c r="N101" s="49" t="str">
        <f>IF(H101=TRUE, I101, "")</f>
        <v/>
      </c>
    </row>
    <row r="102" spans="2:14" ht="36.75" customHeight="1" x14ac:dyDescent="0.25">
      <c r="B102" s="237"/>
      <c r="C102" s="239"/>
      <c r="D102" s="249"/>
      <c r="E102" s="253"/>
      <c r="F102" s="240"/>
      <c r="G102" s="217"/>
      <c r="H102" s="70" t="b">
        <v>0</v>
      </c>
      <c r="I102" s="32" t="s">
        <v>288</v>
      </c>
      <c r="J102" s="230"/>
      <c r="K102" s="232"/>
      <c r="L102" s="242"/>
      <c r="M102" s="219"/>
      <c r="N102" s="49" t="str">
        <f>IF(H102=TRUE, I102, "")</f>
        <v/>
      </c>
    </row>
    <row r="103" spans="2:14" ht="75" x14ac:dyDescent="0.25">
      <c r="B103" s="15" t="s">
        <v>1014</v>
      </c>
      <c r="C103" s="8" t="s">
        <v>1015</v>
      </c>
      <c r="D103" s="249"/>
      <c r="E103" s="253"/>
      <c r="F103" s="240"/>
      <c r="G103" s="9" t="s">
        <v>195</v>
      </c>
      <c r="H103" s="44" t="s">
        <v>1016</v>
      </c>
      <c r="I103" s="48"/>
      <c r="J103" s="53"/>
      <c r="K103" s="105" t="s">
        <v>766</v>
      </c>
      <c r="L103" s="57" t="s">
        <v>1017</v>
      </c>
      <c r="M103" s="58" t="s">
        <v>1018</v>
      </c>
      <c r="N103" s="54" t="str">
        <f>IF(J103="", "Nem", J103)</f>
        <v>Nem</v>
      </c>
    </row>
    <row r="104" spans="2:14" ht="75" x14ac:dyDescent="0.25">
      <c r="B104" s="15" t="s">
        <v>1019</v>
      </c>
      <c r="C104" s="8" t="s">
        <v>1020</v>
      </c>
      <c r="D104" s="249"/>
      <c r="E104" s="253"/>
      <c r="F104" s="240"/>
      <c r="G104" s="9" t="s">
        <v>196</v>
      </c>
      <c r="H104" s="44" t="s">
        <v>1021</v>
      </c>
      <c r="I104" s="48"/>
      <c r="J104" s="48"/>
      <c r="K104" s="105" t="s">
        <v>2052</v>
      </c>
      <c r="L104" s="57" t="s">
        <v>1022</v>
      </c>
      <c r="M104" s="58" t="s">
        <v>1023</v>
      </c>
      <c r="N104" s="49" t="str">
        <f>IF(J104="", "Nem", J104)</f>
        <v>Nem</v>
      </c>
    </row>
    <row r="105" spans="2:14" ht="112.5" x14ac:dyDescent="0.25">
      <c r="B105" s="15" t="s">
        <v>1024</v>
      </c>
      <c r="C105" s="8" t="s">
        <v>1025</v>
      </c>
      <c r="D105" s="250"/>
      <c r="E105" s="254"/>
      <c r="F105" s="240"/>
      <c r="G105" s="9" t="s">
        <v>679</v>
      </c>
      <c r="H105" s="44" t="s">
        <v>1026</v>
      </c>
      <c r="I105" s="48"/>
      <c r="J105" s="44" t="s">
        <v>1027</v>
      </c>
      <c r="K105" s="106"/>
      <c r="L105" s="57" t="s">
        <v>1028</v>
      </c>
      <c r="M105" s="58" t="s">
        <v>1029</v>
      </c>
      <c r="N105" s="49" t="str">
        <f t="shared" ref="N105:N111" si="3">IF(I105="", "Nem ismert.", I105)</f>
        <v>Nem ismert.</v>
      </c>
    </row>
    <row r="106" spans="2:14" ht="225" x14ac:dyDescent="0.25">
      <c r="B106" s="15" t="s">
        <v>99</v>
      </c>
      <c r="C106" s="8"/>
      <c r="D106" s="301" t="s">
        <v>9</v>
      </c>
      <c r="E106" s="245" t="s">
        <v>10</v>
      </c>
      <c r="F106" s="240" t="s">
        <v>1902</v>
      </c>
      <c r="G106" s="7" t="s">
        <v>100</v>
      </c>
      <c r="H106" s="44" t="s">
        <v>1030</v>
      </c>
      <c r="I106" s="48"/>
      <c r="J106" s="44" t="s">
        <v>1031</v>
      </c>
      <c r="K106" s="105" t="s">
        <v>680</v>
      </c>
      <c r="L106" s="57" t="s">
        <v>1032</v>
      </c>
      <c r="M106" s="58"/>
      <c r="N106" s="49" t="str">
        <f t="shared" si="3"/>
        <v>Nem ismert.</v>
      </c>
    </row>
    <row r="107" spans="2:14" ht="112.5" x14ac:dyDescent="0.25">
      <c r="B107" s="15" t="s">
        <v>1033</v>
      </c>
      <c r="C107" s="8" t="s">
        <v>1034</v>
      </c>
      <c r="D107" s="301"/>
      <c r="E107" s="246"/>
      <c r="F107" s="240"/>
      <c r="G107" s="9" t="s">
        <v>1962</v>
      </c>
      <c r="H107" s="44" t="s">
        <v>1035</v>
      </c>
      <c r="I107" s="48"/>
      <c r="J107" s="44" t="s">
        <v>1036</v>
      </c>
      <c r="K107" s="105"/>
      <c r="L107" s="57" t="s">
        <v>1037</v>
      </c>
      <c r="M107" s="58" t="s">
        <v>1038</v>
      </c>
      <c r="N107" s="49" t="str">
        <f t="shared" si="3"/>
        <v>Nem ismert.</v>
      </c>
    </row>
    <row r="108" spans="2:14" ht="93.75" x14ac:dyDescent="0.25">
      <c r="B108" s="15" t="s">
        <v>101</v>
      </c>
      <c r="C108" s="8"/>
      <c r="D108" s="301"/>
      <c r="E108" s="246"/>
      <c r="F108" s="21"/>
      <c r="G108" s="7" t="s">
        <v>102</v>
      </c>
      <c r="H108" s="44" t="s">
        <v>1039</v>
      </c>
      <c r="I108" s="48"/>
      <c r="J108" s="44" t="s">
        <v>1040</v>
      </c>
      <c r="K108" s="105"/>
      <c r="L108" s="57" t="s">
        <v>1041</v>
      </c>
      <c r="M108" s="58"/>
      <c r="N108" s="49" t="str">
        <f t="shared" si="3"/>
        <v>Nem ismert.</v>
      </c>
    </row>
    <row r="109" spans="2:14" ht="75" x14ac:dyDescent="0.25">
      <c r="B109" s="15" t="s">
        <v>103</v>
      </c>
      <c r="C109" s="8"/>
      <c r="D109" s="301"/>
      <c r="E109" s="246"/>
      <c r="F109" s="21"/>
      <c r="G109" s="7" t="s">
        <v>1965</v>
      </c>
      <c r="H109" s="44" t="s">
        <v>1042</v>
      </c>
      <c r="I109" s="48"/>
      <c r="J109" s="44" t="s">
        <v>1043</v>
      </c>
      <c r="K109" s="105"/>
      <c r="L109" s="57" t="s">
        <v>1044</v>
      </c>
      <c r="M109" s="58"/>
      <c r="N109" s="49" t="str">
        <f t="shared" si="3"/>
        <v>Nem ismert.</v>
      </c>
    </row>
    <row r="110" spans="2:14" ht="281.25" x14ac:dyDescent="0.25">
      <c r="B110" s="15" t="s">
        <v>1045</v>
      </c>
      <c r="C110" s="8" t="s">
        <v>1046</v>
      </c>
      <c r="D110" s="301"/>
      <c r="E110" s="246"/>
      <c r="F110" s="21" t="s">
        <v>1904</v>
      </c>
      <c r="G110" s="9" t="s">
        <v>198</v>
      </c>
      <c r="H110" s="44" t="s">
        <v>1047</v>
      </c>
      <c r="I110" s="48"/>
      <c r="J110" s="44" t="s">
        <v>1048</v>
      </c>
      <c r="K110" s="107"/>
      <c r="L110" s="57" t="s">
        <v>1049</v>
      </c>
      <c r="M110" s="58" t="s">
        <v>1050</v>
      </c>
      <c r="N110" s="49" t="str">
        <f t="shared" si="3"/>
        <v>Nem ismert.</v>
      </c>
    </row>
    <row r="111" spans="2:14" ht="234.75" customHeight="1" x14ac:dyDescent="0.25">
      <c r="B111" s="15" t="s">
        <v>1051</v>
      </c>
      <c r="C111" s="8" t="s">
        <v>1052</v>
      </c>
      <c r="D111" s="301"/>
      <c r="E111" s="246"/>
      <c r="F111" s="21" t="s">
        <v>1905</v>
      </c>
      <c r="G111" s="9" t="s">
        <v>199</v>
      </c>
      <c r="H111" s="44" t="s">
        <v>1053</v>
      </c>
      <c r="I111" s="48"/>
      <c r="J111" s="45" t="s">
        <v>1054</v>
      </c>
      <c r="K111" s="107"/>
      <c r="L111" s="57" t="s">
        <v>1055</v>
      </c>
      <c r="M111" s="58" t="s">
        <v>1056</v>
      </c>
      <c r="N111" s="49" t="str">
        <f t="shared" si="3"/>
        <v>Nem ismert.</v>
      </c>
    </row>
    <row r="112" spans="2:14" ht="123.75" customHeight="1" x14ac:dyDescent="0.25">
      <c r="B112" s="15" t="s">
        <v>1057</v>
      </c>
      <c r="C112" s="8" t="s">
        <v>1058</v>
      </c>
      <c r="D112" s="301"/>
      <c r="E112" s="246"/>
      <c r="F112" s="240" t="s">
        <v>1906</v>
      </c>
      <c r="G112" s="9" t="s">
        <v>200</v>
      </c>
      <c r="H112" s="44" t="s">
        <v>1059</v>
      </c>
      <c r="I112" s="48"/>
      <c r="J112" s="48"/>
      <c r="K112" s="105" t="s">
        <v>104</v>
      </c>
      <c r="L112" s="57" t="s">
        <v>1060</v>
      </c>
      <c r="M112" s="58" t="s">
        <v>1061</v>
      </c>
      <c r="N112" s="49" t="str">
        <f>IF(J112="", "Nem releváns.", J112)</f>
        <v>Nem releváns.</v>
      </c>
    </row>
    <row r="113" spans="2:14" ht="123.75" customHeight="1" x14ac:dyDescent="0.25">
      <c r="B113" s="15" t="s">
        <v>1062</v>
      </c>
      <c r="C113" s="8" t="s">
        <v>1063</v>
      </c>
      <c r="D113" s="301"/>
      <c r="E113" s="246"/>
      <c r="F113" s="240"/>
      <c r="G113" s="9" t="s">
        <v>201</v>
      </c>
      <c r="H113" s="44" t="s">
        <v>1064</v>
      </c>
      <c r="I113" s="48"/>
      <c r="J113" s="48"/>
      <c r="K113" s="107"/>
      <c r="L113" s="57" t="s">
        <v>1065</v>
      </c>
      <c r="M113" s="58" t="s">
        <v>1066</v>
      </c>
      <c r="N113" s="49" t="str">
        <f>IF(J113="", "Nem releváns.", J113)</f>
        <v>Nem releváns.</v>
      </c>
    </row>
    <row r="114" spans="2:14" ht="123.75" customHeight="1" x14ac:dyDescent="0.25">
      <c r="B114" s="15" t="s">
        <v>1067</v>
      </c>
      <c r="C114" s="8" t="s">
        <v>1068</v>
      </c>
      <c r="D114" s="301"/>
      <c r="E114" s="246"/>
      <c r="F114" s="240"/>
      <c r="G114" s="9" t="s">
        <v>202</v>
      </c>
      <c r="H114" s="44" t="s">
        <v>1069</v>
      </c>
      <c r="I114" s="48"/>
      <c r="J114" s="48"/>
      <c r="K114" s="105" t="s">
        <v>105</v>
      </c>
      <c r="L114" s="57" t="s">
        <v>1070</v>
      </c>
      <c r="M114" s="58" t="s">
        <v>1071</v>
      </c>
      <c r="N114" s="49" t="str">
        <f>IF(J114="", "Nem releváns.", J114)</f>
        <v>Nem releváns.</v>
      </c>
    </row>
    <row r="115" spans="2:14" ht="236.25" customHeight="1" x14ac:dyDescent="0.25">
      <c r="B115" s="15" t="s">
        <v>106</v>
      </c>
      <c r="C115" s="8"/>
      <c r="D115" s="301"/>
      <c r="E115" s="246"/>
      <c r="F115" s="21" t="s">
        <v>1907</v>
      </c>
      <c r="G115" s="7" t="s">
        <v>59</v>
      </c>
      <c r="H115" s="44" t="s">
        <v>1072</v>
      </c>
      <c r="I115" s="48"/>
      <c r="J115" s="45" t="s">
        <v>1073</v>
      </c>
      <c r="K115" s="105"/>
      <c r="L115" s="57" t="s">
        <v>1074</v>
      </c>
      <c r="M115" s="58"/>
      <c r="N115" s="49" t="str">
        <f>IF(I115="", "Nem ismert.", I115)</f>
        <v>Nem ismert.</v>
      </c>
    </row>
    <row r="116" spans="2:14" ht="131.25" x14ac:dyDescent="0.25">
      <c r="B116" s="15" t="s">
        <v>107</v>
      </c>
      <c r="C116" s="8"/>
      <c r="D116" s="301"/>
      <c r="E116" s="246"/>
      <c r="F116" s="21" t="s">
        <v>1908</v>
      </c>
      <c r="G116" s="7" t="s">
        <v>40</v>
      </c>
      <c r="H116" s="44" t="s">
        <v>1075</v>
      </c>
      <c r="I116" s="48"/>
      <c r="J116" s="48"/>
      <c r="K116" s="105"/>
      <c r="L116" s="57" t="s">
        <v>1076</v>
      </c>
      <c r="M116" s="58"/>
      <c r="N116" s="49" t="str">
        <f>IF(J116="", "Nem releváns.", J116)</f>
        <v>Nem releváns.</v>
      </c>
    </row>
    <row r="117" spans="2:14" ht="142.5" customHeight="1" x14ac:dyDescent="0.25">
      <c r="B117" s="15" t="s">
        <v>108</v>
      </c>
      <c r="C117" s="8"/>
      <c r="D117" s="301"/>
      <c r="E117" s="246"/>
      <c r="F117" s="240" t="s">
        <v>1909</v>
      </c>
      <c r="G117" s="7" t="s">
        <v>109</v>
      </c>
      <c r="H117" s="44" t="s">
        <v>1077</v>
      </c>
      <c r="I117" s="48"/>
      <c r="J117" s="48"/>
      <c r="K117" s="105" t="s">
        <v>681</v>
      </c>
      <c r="L117" s="57" t="s">
        <v>1078</v>
      </c>
      <c r="M117" s="58"/>
      <c r="N117" s="49" t="str">
        <f>IF(J117="", "Nem releváns.", J117)</f>
        <v>Nem releváns.</v>
      </c>
    </row>
    <row r="118" spans="2:14" ht="142.5" customHeight="1" x14ac:dyDescent="0.25">
      <c r="B118" s="15" t="s">
        <v>1079</v>
      </c>
      <c r="C118" s="8" t="s">
        <v>1080</v>
      </c>
      <c r="D118" s="301"/>
      <c r="E118" s="247"/>
      <c r="F118" s="240"/>
      <c r="G118" s="9" t="s">
        <v>825</v>
      </c>
      <c r="H118" s="44" t="s">
        <v>1081</v>
      </c>
      <c r="I118" s="48"/>
      <c r="J118" s="44" t="s">
        <v>1082</v>
      </c>
      <c r="K118" s="105"/>
      <c r="L118" s="57" t="s">
        <v>1083</v>
      </c>
      <c r="M118" s="58" t="s">
        <v>1084</v>
      </c>
      <c r="N118" s="49" t="str">
        <f>IF(I118="", "Nem ismert.", I118)</f>
        <v>Nem ismert.</v>
      </c>
    </row>
    <row r="119" spans="2:14" ht="195" x14ac:dyDescent="0.25">
      <c r="B119" s="15" t="s">
        <v>110</v>
      </c>
      <c r="C119" s="8"/>
      <c r="D119" s="301"/>
      <c r="E119" s="25" t="s">
        <v>11</v>
      </c>
      <c r="F119" s="24" t="s">
        <v>1936</v>
      </c>
      <c r="G119" s="7" t="s">
        <v>111</v>
      </c>
      <c r="H119" s="44" t="s">
        <v>1085</v>
      </c>
      <c r="I119" s="48"/>
      <c r="J119" s="45" t="s">
        <v>1086</v>
      </c>
      <c r="K119" s="105" t="s">
        <v>244</v>
      </c>
      <c r="L119" s="57" t="s">
        <v>1087</v>
      </c>
      <c r="M119" s="58"/>
      <c r="N119" s="49" t="str">
        <f>IF(I119="", "Nem ismert.", I119)</f>
        <v>Nem ismert.</v>
      </c>
    </row>
    <row r="120" spans="2:14" ht="51.75" customHeight="1" x14ac:dyDescent="0.25">
      <c r="B120" s="236" t="s">
        <v>112</v>
      </c>
      <c r="C120" s="238"/>
      <c r="D120" s="248" t="s">
        <v>12</v>
      </c>
      <c r="E120" s="245" t="s">
        <v>13</v>
      </c>
      <c r="F120" s="207" t="s">
        <v>1937</v>
      </c>
      <c r="G120" s="204" t="s">
        <v>736</v>
      </c>
      <c r="H120" s="44" t="s">
        <v>1088</v>
      </c>
      <c r="I120" s="4" t="s">
        <v>2056</v>
      </c>
      <c r="J120" s="52"/>
      <c r="K120" s="210" t="s">
        <v>767</v>
      </c>
      <c r="L120" s="339" t="s">
        <v>1089</v>
      </c>
      <c r="M120" s="218"/>
      <c r="N120" s="64" t="str">
        <f>IF(J120="", "Nem ismert.", J120)</f>
        <v>Nem ismert.</v>
      </c>
    </row>
    <row r="121" spans="2:14" ht="51.75" customHeight="1" x14ac:dyDescent="0.25">
      <c r="B121" s="265"/>
      <c r="C121" s="251"/>
      <c r="D121" s="249"/>
      <c r="E121" s="246"/>
      <c r="F121" s="208"/>
      <c r="G121" s="205"/>
      <c r="H121" s="44" t="s">
        <v>1090</v>
      </c>
      <c r="I121" s="31" t="s">
        <v>2057</v>
      </c>
      <c r="J121" s="52"/>
      <c r="K121" s="211"/>
      <c r="L121" s="340"/>
      <c r="M121" s="244"/>
      <c r="N121" s="64" t="str">
        <f>IF(J121="", "Nem ismert.", J121)</f>
        <v>Nem ismert.</v>
      </c>
    </row>
    <row r="122" spans="2:14" ht="51.75" customHeight="1" x14ac:dyDescent="0.25">
      <c r="B122" s="265"/>
      <c r="C122" s="251"/>
      <c r="D122" s="249"/>
      <c r="E122" s="246"/>
      <c r="F122" s="208"/>
      <c r="G122" s="205"/>
      <c r="H122" s="44" t="s">
        <v>1091</v>
      </c>
      <c r="I122" s="31" t="s">
        <v>2058</v>
      </c>
      <c r="J122" s="52"/>
      <c r="K122" s="211"/>
      <c r="L122" s="340"/>
      <c r="M122" s="244"/>
      <c r="N122" s="64" t="str">
        <f>IF(J122="", "Nem ismert.", J122)</f>
        <v>Nem ismert.</v>
      </c>
    </row>
    <row r="123" spans="2:14" ht="51.75" customHeight="1" x14ac:dyDescent="0.25">
      <c r="B123" s="265"/>
      <c r="C123" s="251"/>
      <c r="D123" s="249"/>
      <c r="E123" s="246"/>
      <c r="F123" s="208"/>
      <c r="G123" s="205"/>
      <c r="H123" s="44" t="s">
        <v>1092</v>
      </c>
      <c r="I123" s="4" t="s">
        <v>2059</v>
      </c>
      <c r="J123" s="52"/>
      <c r="K123" s="211"/>
      <c r="L123" s="340"/>
      <c r="M123" s="244"/>
      <c r="N123" s="64" t="str">
        <f t="shared" ref="N123:N150" si="4">IF(J123="", "Nem ismert.", J123)</f>
        <v>Nem ismert.</v>
      </c>
    </row>
    <row r="124" spans="2:14" ht="51.75" customHeight="1" x14ac:dyDescent="0.25">
      <c r="B124" s="265"/>
      <c r="C124" s="251"/>
      <c r="D124" s="249"/>
      <c r="E124" s="246"/>
      <c r="F124" s="208"/>
      <c r="G124" s="205"/>
      <c r="H124" s="44" t="s">
        <v>1093</v>
      </c>
      <c r="I124" s="31" t="s">
        <v>2060</v>
      </c>
      <c r="J124" s="52"/>
      <c r="K124" s="211"/>
      <c r="L124" s="340"/>
      <c r="M124" s="244"/>
      <c r="N124" s="64" t="str">
        <f t="shared" si="4"/>
        <v>Nem ismert.</v>
      </c>
    </row>
    <row r="125" spans="2:14" ht="51.75" customHeight="1" x14ac:dyDescent="0.25">
      <c r="B125" s="265"/>
      <c r="C125" s="251"/>
      <c r="D125" s="249"/>
      <c r="E125" s="246"/>
      <c r="F125" s="208"/>
      <c r="G125" s="205"/>
      <c r="H125" s="44" t="s">
        <v>1094</v>
      </c>
      <c r="I125" s="31" t="s">
        <v>2058</v>
      </c>
      <c r="J125" s="52"/>
      <c r="K125" s="211"/>
      <c r="L125" s="340"/>
      <c r="M125" s="244"/>
      <c r="N125" s="64" t="str">
        <f t="shared" si="4"/>
        <v>Nem ismert.</v>
      </c>
    </row>
    <row r="126" spans="2:14" ht="51.75" customHeight="1" x14ac:dyDescent="0.25">
      <c r="B126" s="265"/>
      <c r="C126" s="251"/>
      <c r="D126" s="249"/>
      <c r="E126" s="246"/>
      <c r="F126" s="208"/>
      <c r="G126" s="205"/>
      <c r="H126" s="44" t="s">
        <v>1095</v>
      </c>
      <c r="I126" s="31" t="s">
        <v>2057</v>
      </c>
      <c r="J126" s="52"/>
      <c r="K126" s="211"/>
      <c r="L126" s="340"/>
      <c r="M126" s="244"/>
      <c r="N126" s="64" t="str">
        <f t="shared" si="4"/>
        <v>Nem ismert.</v>
      </c>
    </row>
    <row r="127" spans="2:14" ht="51.75" customHeight="1" x14ac:dyDescent="0.25">
      <c r="B127" s="265"/>
      <c r="C127" s="251"/>
      <c r="D127" s="249"/>
      <c r="E127" s="246"/>
      <c r="F127" s="208"/>
      <c r="G127" s="205"/>
      <c r="H127" s="44" t="s">
        <v>1096</v>
      </c>
      <c r="I127" s="31" t="s">
        <v>2061</v>
      </c>
      <c r="J127" s="52"/>
      <c r="K127" s="211"/>
      <c r="L127" s="340"/>
      <c r="M127" s="244"/>
      <c r="N127" s="64" t="str">
        <f t="shared" si="4"/>
        <v>Nem ismert.</v>
      </c>
    </row>
    <row r="128" spans="2:14" ht="51.75" customHeight="1" x14ac:dyDescent="0.25">
      <c r="B128" s="265"/>
      <c r="C128" s="251"/>
      <c r="D128" s="249"/>
      <c r="E128" s="246"/>
      <c r="F128" s="208"/>
      <c r="G128" s="205"/>
      <c r="H128" s="44" t="s">
        <v>1097</v>
      </c>
      <c r="I128" s="31" t="s">
        <v>2062</v>
      </c>
      <c r="J128" s="52"/>
      <c r="K128" s="211"/>
      <c r="L128" s="340"/>
      <c r="M128" s="244"/>
      <c r="N128" s="64" t="str">
        <f t="shared" si="4"/>
        <v>Nem ismert.</v>
      </c>
    </row>
    <row r="129" spans="2:14" ht="51.75" customHeight="1" x14ac:dyDescent="0.25">
      <c r="B129" s="265"/>
      <c r="C129" s="251"/>
      <c r="D129" s="249"/>
      <c r="E129" s="246"/>
      <c r="F129" s="208"/>
      <c r="G129" s="205"/>
      <c r="H129" s="44" t="s">
        <v>1098</v>
      </c>
      <c r="I129" s="4" t="s">
        <v>2063</v>
      </c>
      <c r="J129" s="52"/>
      <c r="K129" s="211"/>
      <c r="L129" s="340"/>
      <c r="M129" s="244"/>
      <c r="N129" s="64" t="str">
        <f t="shared" si="4"/>
        <v>Nem ismert.</v>
      </c>
    </row>
    <row r="130" spans="2:14" ht="51.75" customHeight="1" x14ac:dyDescent="0.25">
      <c r="B130" s="265"/>
      <c r="C130" s="251"/>
      <c r="D130" s="249"/>
      <c r="E130" s="246"/>
      <c r="F130" s="208"/>
      <c r="G130" s="205"/>
      <c r="H130" s="44" t="s">
        <v>1099</v>
      </c>
      <c r="I130" s="31" t="s">
        <v>2060</v>
      </c>
      <c r="J130" s="52"/>
      <c r="K130" s="211"/>
      <c r="L130" s="340"/>
      <c r="M130" s="244"/>
      <c r="N130" s="64" t="str">
        <f t="shared" si="4"/>
        <v>Nem ismert.</v>
      </c>
    </row>
    <row r="131" spans="2:14" ht="51.75" customHeight="1" x14ac:dyDescent="0.25">
      <c r="B131" s="265"/>
      <c r="C131" s="251"/>
      <c r="D131" s="249"/>
      <c r="E131" s="246"/>
      <c r="F131" s="208"/>
      <c r="G131" s="205"/>
      <c r="H131" s="44" t="s">
        <v>1100</v>
      </c>
      <c r="I131" s="31" t="s">
        <v>2058</v>
      </c>
      <c r="J131" s="52"/>
      <c r="K131" s="211"/>
      <c r="L131" s="340"/>
      <c r="M131" s="244"/>
      <c r="N131" s="64" t="str">
        <f t="shared" si="4"/>
        <v>Nem ismert.</v>
      </c>
    </row>
    <row r="132" spans="2:14" ht="51.75" customHeight="1" x14ac:dyDescent="0.25">
      <c r="B132" s="265"/>
      <c r="C132" s="251"/>
      <c r="D132" s="249"/>
      <c r="E132" s="246"/>
      <c r="F132" s="208"/>
      <c r="G132" s="205"/>
      <c r="H132" s="44" t="s">
        <v>1101</v>
      </c>
      <c r="I132" s="31" t="s">
        <v>2057</v>
      </c>
      <c r="J132" s="52"/>
      <c r="K132" s="211"/>
      <c r="L132" s="340"/>
      <c r="M132" s="244"/>
      <c r="N132" s="64" t="str">
        <f t="shared" si="4"/>
        <v>Nem ismert.</v>
      </c>
    </row>
    <row r="133" spans="2:14" ht="51.75" customHeight="1" x14ac:dyDescent="0.25">
      <c r="B133" s="265"/>
      <c r="C133" s="251"/>
      <c r="D133" s="249"/>
      <c r="E133" s="246"/>
      <c r="F133" s="208"/>
      <c r="G133" s="205"/>
      <c r="H133" s="44" t="s">
        <v>1102</v>
      </c>
      <c r="I133" s="31" t="s">
        <v>2061</v>
      </c>
      <c r="J133" s="52"/>
      <c r="K133" s="211"/>
      <c r="L133" s="340"/>
      <c r="M133" s="244"/>
      <c r="N133" s="64" t="str">
        <f>IF(J133="", "Nem ismert.", J133)</f>
        <v>Nem ismert.</v>
      </c>
    </row>
    <row r="134" spans="2:14" ht="51.75" customHeight="1" x14ac:dyDescent="0.25">
      <c r="B134" s="265"/>
      <c r="C134" s="251"/>
      <c r="D134" s="249"/>
      <c r="E134" s="246"/>
      <c r="F134" s="208"/>
      <c r="G134" s="205"/>
      <c r="H134" s="44" t="s">
        <v>1103</v>
      </c>
      <c r="I134" s="31" t="s">
        <v>2062</v>
      </c>
      <c r="J134" s="52"/>
      <c r="K134" s="211"/>
      <c r="L134" s="340"/>
      <c r="M134" s="244"/>
      <c r="N134" s="64" t="str">
        <f t="shared" si="4"/>
        <v>Nem ismert.</v>
      </c>
    </row>
    <row r="135" spans="2:14" ht="51.75" customHeight="1" x14ac:dyDescent="0.25">
      <c r="B135" s="265"/>
      <c r="C135" s="251"/>
      <c r="D135" s="249"/>
      <c r="E135" s="246"/>
      <c r="F135" s="208"/>
      <c r="G135" s="205"/>
      <c r="H135" s="69" t="b">
        <v>0</v>
      </c>
      <c r="I135" s="32" t="s">
        <v>2064</v>
      </c>
      <c r="J135" s="45" t="s">
        <v>1104</v>
      </c>
      <c r="K135" s="211"/>
      <c r="L135" s="340"/>
      <c r="M135" s="244"/>
      <c r="N135" s="49" t="str">
        <f>IF(H135=TRUE, "üzleti évi vízfelhasználás nem ismert.", "")</f>
        <v/>
      </c>
    </row>
    <row r="136" spans="2:14" ht="51.75" customHeight="1" x14ac:dyDescent="0.25">
      <c r="B136" s="265"/>
      <c r="C136" s="251"/>
      <c r="D136" s="249"/>
      <c r="E136" s="246"/>
      <c r="F136" s="208"/>
      <c r="G136" s="205"/>
      <c r="H136" s="44" t="s">
        <v>1105</v>
      </c>
      <c r="I136" s="4" t="s">
        <v>2065</v>
      </c>
      <c r="J136" s="52"/>
      <c r="K136" s="211"/>
      <c r="L136" s="340"/>
      <c r="M136" s="244"/>
      <c r="N136" s="64" t="str">
        <f t="shared" si="4"/>
        <v>Nem ismert.</v>
      </c>
    </row>
    <row r="137" spans="2:14" ht="51.75" customHeight="1" x14ac:dyDescent="0.25">
      <c r="B137" s="265"/>
      <c r="C137" s="251"/>
      <c r="D137" s="249"/>
      <c r="E137" s="246"/>
      <c r="F137" s="208"/>
      <c r="G137" s="205"/>
      <c r="H137" s="44" t="s">
        <v>1106</v>
      </c>
      <c r="I137" s="31" t="s">
        <v>2066</v>
      </c>
      <c r="J137" s="52"/>
      <c r="K137" s="211"/>
      <c r="L137" s="340"/>
      <c r="M137" s="244"/>
      <c r="N137" s="64" t="str">
        <f t="shared" si="4"/>
        <v>Nem ismert.</v>
      </c>
    </row>
    <row r="138" spans="2:14" ht="51.75" customHeight="1" x14ac:dyDescent="0.25">
      <c r="B138" s="265"/>
      <c r="C138" s="251"/>
      <c r="D138" s="249"/>
      <c r="E138" s="246"/>
      <c r="F138" s="208"/>
      <c r="G138" s="205"/>
      <c r="H138" s="44" t="s">
        <v>1107</v>
      </c>
      <c r="I138" s="31" t="s">
        <v>2067</v>
      </c>
      <c r="J138" s="52"/>
      <c r="K138" s="211"/>
      <c r="L138" s="340"/>
      <c r="M138" s="244"/>
      <c r="N138" s="64" t="str">
        <f t="shared" si="4"/>
        <v>Nem ismert.</v>
      </c>
    </row>
    <row r="139" spans="2:14" ht="51.75" customHeight="1" x14ac:dyDescent="0.25">
      <c r="B139" s="265"/>
      <c r="C139" s="251"/>
      <c r="D139" s="249"/>
      <c r="E139" s="246"/>
      <c r="F139" s="208"/>
      <c r="G139" s="205"/>
      <c r="H139" s="44" t="s">
        <v>1108</v>
      </c>
      <c r="I139" s="4" t="s">
        <v>2068</v>
      </c>
      <c r="J139" s="52"/>
      <c r="K139" s="211"/>
      <c r="L139" s="340"/>
      <c r="M139" s="244"/>
      <c r="N139" s="64" t="str">
        <f t="shared" si="4"/>
        <v>Nem ismert.</v>
      </c>
    </row>
    <row r="140" spans="2:14" ht="51.75" customHeight="1" x14ac:dyDescent="0.25">
      <c r="B140" s="265"/>
      <c r="C140" s="251"/>
      <c r="D140" s="249"/>
      <c r="E140" s="246"/>
      <c r="F140" s="208"/>
      <c r="G140" s="205"/>
      <c r="H140" s="44" t="s">
        <v>1109</v>
      </c>
      <c r="I140" s="31" t="s">
        <v>2069</v>
      </c>
      <c r="J140" s="52"/>
      <c r="K140" s="211"/>
      <c r="L140" s="340"/>
      <c r="M140" s="244"/>
      <c r="N140" s="64" t="str">
        <f t="shared" si="4"/>
        <v>Nem ismert.</v>
      </c>
    </row>
    <row r="141" spans="2:14" ht="51.75" customHeight="1" x14ac:dyDescent="0.25">
      <c r="B141" s="265"/>
      <c r="C141" s="251"/>
      <c r="D141" s="249"/>
      <c r="E141" s="246"/>
      <c r="F141" s="208"/>
      <c r="G141" s="205"/>
      <c r="H141" s="44" t="s">
        <v>1110</v>
      </c>
      <c r="I141" s="31" t="s">
        <v>2067</v>
      </c>
      <c r="J141" s="52"/>
      <c r="K141" s="211"/>
      <c r="L141" s="340"/>
      <c r="M141" s="244"/>
      <c r="N141" s="64" t="str">
        <f t="shared" si="4"/>
        <v>Nem ismert.</v>
      </c>
    </row>
    <row r="142" spans="2:14" ht="51.75" customHeight="1" x14ac:dyDescent="0.25">
      <c r="B142" s="265"/>
      <c r="C142" s="251"/>
      <c r="D142" s="249"/>
      <c r="E142" s="246"/>
      <c r="F142" s="208"/>
      <c r="G142" s="205"/>
      <c r="H142" s="44" t="s">
        <v>1111</v>
      </c>
      <c r="I142" s="31" t="s">
        <v>2066</v>
      </c>
      <c r="J142" s="52"/>
      <c r="K142" s="211"/>
      <c r="L142" s="340"/>
      <c r="M142" s="244"/>
      <c r="N142" s="64" t="str">
        <f t="shared" si="4"/>
        <v>Nem ismert.</v>
      </c>
    </row>
    <row r="143" spans="2:14" ht="51.75" customHeight="1" x14ac:dyDescent="0.25">
      <c r="B143" s="265"/>
      <c r="C143" s="251"/>
      <c r="D143" s="249"/>
      <c r="E143" s="246"/>
      <c r="F143" s="208"/>
      <c r="G143" s="205"/>
      <c r="H143" s="44" t="s">
        <v>1112</v>
      </c>
      <c r="I143" s="31" t="s">
        <v>2070</v>
      </c>
      <c r="J143" s="52"/>
      <c r="K143" s="211"/>
      <c r="L143" s="340"/>
      <c r="M143" s="244"/>
      <c r="N143" s="64" t="str">
        <f t="shared" si="4"/>
        <v>Nem ismert.</v>
      </c>
    </row>
    <row r="144" spans="2:14" ht="51.75" customHeight="1" x14ac:dyDescent="0.25">
      <c r="B144" s="265"/>
      <c r="C144" s="251"/>
      <c r="D144" s="249"/>
      <c r="E144" s="246"/>
      <c r="F144" s="208"/>
      <c r="G144" s="205"/>
      <c r="H144" s="44" t="s">
        <v>1113</v>
      </c>
      <c r="I144" s="31" t="s">
        <v>2071</v>
      </c>
      <c r="J144" s="52"/>
      <c r="K144" s="211"/>
      <c r="L144" s="340"/>
      <c r="M144" s="244"/>
      <c r="N144" s="64" t="str">
        <f t="shared" si="4"/>
        <v>Nem ismert.</v>
      </c>
    </row>
    <row r="145" spans="2:14" ht="51.75" customHeight="1" x14ac:dyDescent="0.25">
      <c r="B145" s="265"/>
      <c r="C145" s="251"/>
      <c r="D145" s="249"/>
      <c r="E145" s="246"/>
      <c r="F145" s="208"/>
      <c r="G145" s="205"/>
      <c r="H145" s="44" t="s">
        <v>1114</v>
      </c>
      <c r="I145" s="4" t="s">
        <v>2072</v>
      </c>
      <c r="J145" s="52"/>
      <c r="K145" s="211"/>
      <c r="L145" s="340"/>
      <c r="M145" s="244"/>
      <c r="N145" s="64" t="str">
        <f t="shared" si="4"/>
        <v>Nem ismert.</v>
      </c>
    </row>
    <row r="146" spans="2:14" ht="51.75" customHeight="1" x14ac:dyDescent="0.25">
      <c r="B146" s="265"/>
      <c r="C146" s="251"/>
      <c r="D146" s="249"/>
      <c r="E146" s="246"/>
      <c r="F146" s="208"/>
      <c r="G146" s="205"/>
      <c r="H146" s="44" t="s">
        <v>1115</v>
      </c>
      <c r="I146" s="31" t="s">
        <v>2069</v>
      </c>
      <c r="J146" s="52"/>
      <c r="K146" s="211"/>
      <c r="L146" s="340"/>
      <c r="M146" s="244"/>
      <c r="N146" s="64" t="str">
        <f t="shared" si="4"/>
        <v>Nem ismert.</v>
      </c>
    </row>
    <row r="147" spans="2:14" ht="51.75" customHeight="1" x14ac:dyDescent="0.25">
      <c r="B147" s="265"/>
      <c r="C147" s="251"/>
      <c r="D147" s="249"/>
      <c r="E147" s="246"/>
      <c r="F147" s="208"/>
      <c r="G147" s="205"/>
      <c r="H147" s="44" t="s">
        <v>1116</v>
      </c>
      <c r="I147" s="31" t="s">
        <v>2067</v>
      </c>
      <c r="J147" s="52"/>
      <c r="K147" s="211"/>
      <c r="L147" s="340"/>
      <c r="M147" s="244"/>
      <c r="N147" s="64" t="str">
        <f t="shared" si="4"/>
        <v>Nem ismert.</v>
      </c>
    </row>
    <row r="148" spans="2:14" ht="51.75" customHeight="1" x14ac:dyDescent="0.25">
      <c r="B148" s="265"/>
      <c r="C148" s="251"/>
      <c r="D148" s="249"/>
      <c r="E148" s="246"/>
      <c r="F148" s="208"/>
      <c r="G148" s="205"/>
      <c r="H148" s="44" t="s">
        <v>1117</v>
      </c>
      <c r="I148" s="31" t="s">
        <v>2066</v>
      </c>
      <c r="J148" s="52"/>
      <c r="K148" s="211"/>
      <c r="L148" s="340"/>
      <c r="M148" s="244"/>
      <c r="N148" s="64" t="str">
        <f t="shared" si="4"/>
        <v>Nem ismert.</v>
      </c>
    </row>
    <row r="149" spans="2:14" ht="51.75" customHeight="1" x14ac:dyDescent="0.25">
      <c r="B149" s="265"/>
      <c r="C149" s="251"/>
      <c r="D149" s="249"/>
      <c r="E149" s="246"/>
      <c r="F149" s="208"/>
      <c r="G149" s="205"/>
      <c r="H149" s="44" t="s">
        <v>1118</v>
      </c>
      <c r="I149" s="31" t="s">
        <v>2070</v>
      </c>
      <c r="J149" s="52"/>
      <c r="K149" s="211"/>
      <c r="L149" s="340"/>
      <c r="M149" s="244"/>
      <c r="N149" s="64" t="str">
        <f t="shared" si="4"/>
        <v>Nem ismert.</v>
      </c>
    </row>
    <row r="150" spans="2:14" ht="51.75" customHeight="1" x14ac:dyDescent="0.25">
      <c r="B150" s="265"/>
      <c r="C150" s="251"/>
      <c r="D150" s="249"/>
      <c r="E150" s="246"/>
      <c r="F150" s="208"/>
      <c r="G150" s="205"/>
      <c r="H150" s="44" t="s">
        <v>1119</v>
      </c>
      <c r="I150" s="31" t="s">
        <v>2071</v>
      </c>
      <c r="J150" s="52"/>
      <c r="K150" s="211"/>
      <c r="L150" s="340"/>
      <c r="M150" s="244"/>
      <c r="N150" s="64" t="str">
        <f t="shared" si="4"/>
        <v>Nem ismert.</v>
      </c>
    </row>
    <row r="151" spans="2:14" ht="51.75" customHeight="1" x14ac:dyDescent="0.25">
      <c r="B151" s="237"/>
      <c r="C151" s="239"/>
      <c r="D151" s="249"/>
      <c r="E151" s="246"/>
      <c r="F151" s="208"/>
      <c r="G151" s="206"/>
      <c r="H151" s="69" t="b">
        <v>0</v>
      </c>
      <c r="I151" s="32" t="s">
        <v>2073</v>
      </c>
      <c r="J151" s="45" t="s">
        <v>1120</v>
      </c>
      <c r="K151" s="212"/>
      <c r="L151" s="341"/>
      <c r="M151" s="219"/>
      <c r="N151" s="49" t="str">
        <f>IF(H151=TRUE, "üzleti évet megelőző üzleti év vízfelhasználása nem ismert.", "")</f>
        <v/>
      </c>
    </row>
    <row r="152" spans="2:14" ht="69.75" customHeight="1" x14ac:dyDescent="0.25">
      <c r="B152" s="15" t="s">
        <v>113</v>
      </c>
      <c r="C152" s="8"/>
      <c r="D152" s="249"/>
      <c r="E152" s="246"/>
      <c r="F152" s="208"/>
      <c r="G152" s="7" t="s">
        <v>2074</v>
      </c>
      <c r="H152" s="44" t="s">
        <v>1121</v>
      </c>
      <c r="I152" s="48"/>
      <c r="J152" s="53"/>
      <c r="K152" s="105"/>
      <c r="L152" s="57" t="s">
        <v>1122</v>
      </c>
      <c r="M152" s="58"/>
      <c r="N152" s="54" t="str">
        <f>IF(J152="", "Nem ismert.", J152)</f>
        <v>Nem ismert.</v>
      </c>
    </row>
    <row r="153" spans="2:14" ht="42" customHeight="1" x14ac:dyDescent="0.25">
      <c r="B153" s="266" t="s">
        <v>117</v>
      </c>
      <c r="C153" s="268"/>
      <c r="D153" s="249"/>
      <c r="E153" s="246"/>
      <c r="F153" s="208"/>
      <c r="G153" s="204" t="s">
        <v>737</v>
      </c>
      <c r="H153" s="44" t="s">
        <v>1123</v>
      </c>
      <c r="I153" s="31" t="s">
        <v>2076</v>
      </c>
      <c r="J153" s="52"/>
      <c r="K153" s="210" t="s">
        <v>38</v>
      </c>
      <c r="L153" s="266" t="s">
        <v>1124</v>
      </c>
      <c r="M153" s="268"/>
      <c r="N153" s="64" t="str">
        <f t="shared" ref="N153:N186" si="5">IF(J153="", "Nem ismert.", J153)</f>
        <v>Nem ismert.</v>
      </c>
    </row>
    <row r="154" spans="2:14" ht="42" customHeight="1" x14ac:dyDescent="0.25">
      <c r="B154" s="302"/>
      <c r="C154" s="270"/>
      <c r="D154" s="249"/>
      <c r="E154" s="246"/>
      <c r="F154" s="208"/>
      <c r="G154" s="205"/>
      <c r="H154" s="44" t="s">
        <v>1125</v>
      </c>
      <c r="I154" s="31" t="s">
        <v>2077</v>
      </c>
      <c r="J154" s="52"/>
      <c r="K154" s="211"/>
      <c r="L154" s="302"/>
      <c r="M154" s="270"/>
      <c r="N154" s="64" t="str">
        <f t="shared" si="5"/>
        <v>Nem ismert.</v>
      </c>
    </row>
    <row r="155" spans="2:14" ht="42" customHeight="1" x14ac:dyDescent="0.25">
      <c r="B155" s="302"/>
      <c r="C155" s="270"/>
      <c r="D155" s="249"/>
      <c r="E155" s="246"/>
      <c r="F155" s="208"/>
      <c r="G155" s="205"/>
      <c r="H155" s="44" t="s">
        <v>1126</v>
      </c>
      <c r="I155" s="31" t="s">
        <v>2078</v>
      </c>
      <c r="J155" s="52"/>
      <c r="K155" s="211"/>
      <c r="L155" s="302"/>
      <c r="M155" s="270"/>
      <c r="N155" s="64" t="str">
        <f t="shared" si="5"/>
        <v>Nem ismert.</v>
      </c>
    </row>
    <row r="156" spans="2:14" ht="42" customHeight="1" x14ac:dyDescent="0.25">
      <c r="B156" s="302"/>
      <c r="C156" s="270"/>
      <c r="D156" s="249"/>
      <c r="E156" s="246"/>
      <c r="F156" s="208"/>
      <c r="G156" s="205"/>
      <c r="H156" s="44" t="s">
        <v>1127</v>
      </c>
      <c r="I156" s="31" t="s">
        <v>2079</v>
      </c>
      <c r="J156" s="52"/>
      <c r="K156" s="211"/>
      <c r="L156" s="302"/>
      <c r="M156" s="270"/>
      <c r="N156" s="64" t="str">
        <f t="shared" si="5"/>
        <v>Nem ismert.</v>
      </c>
    </row>
    <row r="157" spans="2:14" ht="42" customHeight="1" x14ac:dyDescent="0.25">
      <c r="B157" s="302"/>
      <c r="C157" s="270"/>
      <c r="D157" s="249"/>
      <c r="E157" s="246"/>
      <c r="F157" s="208"/>
      <c r="G157" s="205"/>
      <c r="H157" s="44" t="s">
        <v>1128</v>
      </c>
      <c r="I157" s="31" t="s">
        <v>2080</v>
      </c>
      <c r="J157" s="52"/>
      <c r="K157" s="211"/>
      <c r="L157" s="302"/>
      <c r="M157" s="270"/>
      <c r="N157" s="64" t="str">
        <f t="shared" si="5"/>
        <v>Nem ismert.</v>
      </c>
    </row>
    <row r="158" spans="2:14" ht="42" customHeight="1" x14ac:dyDescent="0.25">
      <c r="B158" s="302"/>
      <c r="C158" s="270"/>
      <c r="D158" s="249"/>
      <c r="E158" s="246"/>
      <c r="F158" s="208"/>
      <c r="G158" s="205"/>
      <c r="H158" s="44" t="s">
        <v>1129</v>
      </c>
      <c r="I158" s="31" t="s">
        <v>2081</v>
      </c>
      <c r="J158" s="52"/>
      <c r="K158" s="211"/>
      <c r="L158" s="302"/>
      <c r="M158" s="270"/>
      <c r="N158" s="64" t="str">
        <f t="shared" si="5"/>
        <v>Nem ismert.</v>
      </c>
    </row>
    <row r="159" spans="2:14" ht="42" customHeight="1" x14ac:dyDescent="0.25">
      <c r="B159" s="302"/>
      <c r="C159" s="270"/>
      <c r="D159" s="249"/>
      <c r="E159" s="246"/>
      <c r="F159" s="208"/>
      <c r="G159" s="205"/>
      <c r="H159" s="44" t="s">
        <v>1130</v>
      </c>
      <c r="I159" s="31" t="s">
        <v>2077</v>
      </c>
      <c r="J159" s="52"/>
      <c r="K159" s="211"/>
      <c r="L159" s="302"/>
      <c r="M159" s="270"/>
      <c r="N159" s="64" t="str">
        <f t="shared" si="5"/>
        <v>Nem ismert.</v>
      </c>
    </row>
    <row r="160" spans="2:14" ht="42" customHeight="1" x14ac:dyDescent="0.25">
      <c r="B160" s="302"/>
      <c r="C160" s="270"/>
      <c r="D160" s="249"/>
      <c r="E160" s="246"/>
      <c r="F160" s="208"/>
      <c r="G160" s="205"/>
      <c r="H160" s="44" t="s">
        <v>1131</v>
      </c>
      <c r="I160" s="31" t="s">
        <v>2078</v>
      </c>
      <c r="J160" s="52"/>
      <c r="K160" s="211"/>
      <c r="L160" s="302"/>
      <c r="M160" s="270"/>
      <c r="N160" s="64" t="str">
        <f t="shared" si="5"/>
        <v>Nem ismert.</v>
      </c>
    </row>
    <row r="161" spans="2:14" ht="42" customHeight="1" x14ac:dyDescent="0.25">
      <c r="B161" s="302"/>
      <c r="C161" s="270"/>
      <c r="D161" s="249"/>
      <c r="E161" s="246"/>
      <c r="F161" s="208"/>
      <c r="G161" s="205"/>
      <c r="H161" s="44" t="s">
        <v>1132</v>
      </c>
      <c r="I161" s="31" t="s">
        <v>2079</v>
      </c>
      <c r="J161" s="52"/>
      <c r="K161" s="211"/>
      <c r="L161" s="302"/>
      <c r="M161" s="270"/>
      <c r="N161" s="64" t="str">
        <f t="shared" si="5"/>
        <v>Nem ismert.</v>
      </c>
    </row>
    <row r="162" spans="2:14" ht="42" customHeight="1" x14ac:dyDescent="0.25">
      <c r="B162" s="302"/>
      <c r="C162" s="270"/>
      <c r="D162" s="249"/>
      <c r="E162" s="246"/>
      <c r="F162" s="208"/>
      <c r="G162" s="205"/>
      <c r="H162" s="44" t="s">
        <v>1133</v>
      </c>
      <c r="I162" s="31" t="s">
        <v>2082</v>
      </c>
      <c r="J162" s="52"/>
      <c r="K162" s="211"/>
      <c r="L162" s="302"/>
      <c r="M162" s="270"/>
      <c r="N162" s="64" t="str">
        <f t="shared" si="5"/>
        <v>Nem ismert.</v>
      </c>
    </row>
    <row r="163" spans="2:14" ht="42" customHeight="1" x14ac:dyDescent="0.25">
      <c r="B163" s="302"/>
      <c r="C163" s="270"/>
      <c r="D163" s="249"/>
      <c r="E163" s="246"/>
      <c r="F163" s="208"/>
      <c r="G163" s="205"/>
      <c r="H163" s="44" t="s">
        <v>1134</v>
      </c>
      <c r="I163" s="31" t="s">
        <v>2083</v>
      </c>
      <c r="J163" s="52"/>
      <c r="K163" s="211"/>
      <c r="L163" s="302"/>
      <c r="M163" s="270"/>
      <c r="N163" s="64" t="str">
        <f t="shared" si="5"/>
        <v>Nem ismert.</v>
      </c>
    </row>
    <row r="164" spans="2:14" ht="42" customHeight="1" x14ac:dyDescent="0.25">
      <c r="B164" s="302"/>
      <c r="C164" s="270"/>
      <c r="D164" s="249"/>
      <c r="E164" s="246"/>
      <c r="F164" s="208"/>
      <c r="G164" s="205"/>
      <c r="H164" s="44" t="s">
        <v>1135</v>
      </c>
      <c r="I164" s="31" t="s">
        <v>2084</v>
      </c>
      <c r="J164" s="52"/>
      <c r="K164" s="211"/>
      <c r="L164" s="302"/>
      <c r="M164" s="270"/>
      <c r="N164" s="64" t="str">
        <f t="shared" si="5"/>
        <v>Nem ismert.</v>
      </c>
    </row>
    <row r="165" spans="2:14" ht="42" customHeight="1" x14ac:dyDescent="0.25">
      <c r="B165" s="302"/>
      <c r="C165" s="270"/>
      <c r="D165" s="249"/>
      <c r="E165" s="246"/>
      <c r="F165" s="208"/>
      <c r="G165" s="205"/>
      <c r="H165" s="44" t="s">
        <v>1136</v>
      </c>
      <c r="I165" s="31" t="s">
        <v>2085</v>
      </c>
      <c r="J165" s="52"/>
      <c r="K165" s="211"/>
      <c r="L165" s="302"/>
      <c r="M165" s="270"/>
      <c r="N165" s="64" t="str">
        <f t="shared" si="5"/>
        <v>Nem ismert.</v>
      </c>
    </row>
    <row r="166" spans="2:14" ht="42" customHeight="1" x14ac:dyDescent="0.25">
      <c r="B166" s="302"/>
      <c r="C166" s="270"/>
      <c r="D166" s="249"/>
      <c r="E166" s="246"/>
      <c r="F166" s="208"/>
      <c r="G166" s="205"/>
      <c r="H166" s="44" t="s">
        <v>1137</v>
      </c>
      <c r="I166" s="31" t="s">
        <v>2079</v>
      </c>
      <c r="J166" s="52"/>
      <c r="K166" s="211"/>
      <c r="L166" s="302"/>
      <c r="M166" s="270"/>
      <c r="N166" s="64" t="str">
        <f t="shared" si="5"/>
        <v>Nem ismert.</v>
      </c>
    </row>
    <row r="167" spans="2:14" ht="42" customHeight="1" x14ac:dyDescent="0.25">
      <c r="B167" s="302"/>
      <c r="C167" s="270"/>
      <c r="D167" s="249"/>
      <c r="E167" s="246"/>
      <c r="F167" s="208"/>
      <c r="G167" s="205"/>
      <c r="H167" s="44" t="s">
        <v>1138</v>
      </c>
      <c r="I167" s="31" t="s">
        <v>2082</v>
      </c>
      <c r="J167" s="52"/>
      <c r="K167" s="211"/>
      <c r="L167" s="302"/>
      <c r="M167" s="270"/>
      <c r="N167" s="64" t="str">
        <f t="shared" si="5"/>
        <v>Nem ismert.</v>
      </c>
    </row>
    <row r="168" spans="2:14" ht="42" customHeight="1" x14ac:dyDescent="0.25">
      <c r="B168" s="302"/>
      <c r="C168" s="270"/>
      <c r="D168" s="249"/>
      <c r="E168" s="246"/>
      <c r="F168" s="208"/>
      <c r="G168" s="205"/>
      <c r="H168" s="71" t="b">
        <v>0</v>
      </c>
      <c r="I168" s="32" t="s">
        <v>2064</v>
      </c>
      <c r="J168" s="45" t="s">
        <v>1139</v>
      </c>
      <c r="K168" s="211"/>
      <c r="L168" s="302"/>
      <c r="M168" s="270"/>
      <c r="N168" s="49" t="str">
        <f>IF(H168=TRUE, "üzleti évi vízfogyasztás nem ismert.", "")</f>
        <v/>
      </c>
    </row>
    <row r="169" spans="2:14" ht="42" customHeight="1" x14ac:dyDescent="0.25">
      <c r="B169" s="302"/>
      <c r="C169" s="270"/>
      <c r="D169" s="249"/>
      <c r="E169" s="246"/>
      <c r="F169" s="208"/>
      <c r="G169" s="205"/>
      <c r="H169" s="44" t="s">
        <v>1140</v>
      </c>
      <c r="I169" s="31" t="s">
        <v>2086</v>
      </c>
      <c r="J169" s="52"/>
      <c r="K169" s="211"/>
      <c r="L169" s="302"/>
      <c r="M169" s="270"/>
      <c r="N169" s="64" t="str">
        <f t="shared" si="5"/>
        <v>Nem ismert.</v>
      </c>
    </row>
    <row r="170" spans="2:14" ht="42" customHeight="1" x14ac:dyDescent="0.25">
      <c r="B170" s="302"/>
      <c r="C170" s="270"/>
      <c r="D170" s="249"/>
      <c r="E170" s="246"/>
      <c r="F170" s="208"/>
      <c r="G170" s="205"/>
      <c r="H170" s="44" t="s">
        <v>1141</v>
      </c>
      <c r="I170" s="31" t="s">
        <v>2087</v>
      </c>
      <c r="J170" s="52"/>
      <c r="K170" s="211"/>
      <c r="L170" s="302"/>
      <c r="M170" s="270"/>
      <c r="N170" s="64" t="str">
        <f t="shared" si="5"/>
        <v>Nem ismert.</v>
      </c>
    </row>
    <row r="171" spans="2:14" ht="42" customHeight="1" x14ac:dyDescent="0.25">
      <c r="B171" s="302"/>
      <c r="C171" s="270"/>
      <c r="D171" s="249"/>
      <c r="E171" s="246"/>
      <c r="F171" s="208"/>
      <c r="G171" s="205"/>
      <c r="H171" s="44" t="s">
        <v>1142</v>
      </c>
      <c r="I171" s="31" t="s">
        <v>2088</v>
      </c>
      <c r="J171" s="52"/>
      <c r="K171" s="211"/>
      <c r="L171" s="302"/>
      <c r="M171" s="270"/>
      <c r="N171" s="64" t="str">
        <f t="shared" si="5"/>
        <v>Nem ismert.</v>
      </c>
    </row>
    <row r="172" spans="2:14" ht="42" customHeight="1" x14ac:dyDescent="0.25">
      <c r="B172" s="302"/>
      <c r="C172" s="270"/>
      <c r="D172" s="249"/>
      <c r="E172" s="246"/>
      <c r="F172" s="208"/>
      <c r="G172" s="205"/>
      <c r="H172" s="44" t="s">
        <v>1143</v>
      </c>
      <c r="I172" s="31" t="s">
        <v>2089</v>
      </c>
      <c r="J172" s="52"/>
      <c r="K172" s="211"/>
      <c r="L172" s="302"/>
      <c r="M172" s="270"/>
      <c r="N172" s="64" t="str">
        <f t="shared" si="5"/>
        <v>Nem ismert.</v>
      </c>
    </row>
    <row r="173" spans="2:14" ht="42" customHeight="1" x14ac:dyDescent="0.25">
      <c r="B173" s="302"/>
      <c r="C173" s="270"/>
      <c r="D173" s="249"/>
      <c r="E173" s="246"/>
      <c r="F173" s="208"/>
      <c r="G173" s="205"/>
      <c r="H173" s="44" t="s">
        <v>1144</v>
      </c>
      <c r="I173" s="31" t="s">
        <v>2090</v>
      </c>
      <c r="J173" s="52"/>
      <c r="K173" s="211"/>
      <c r="L173" s="302"/>
      <c r="M173" s="270"/>
      <c r="N173" s="64" t="str">
        <f t="shared" si="5"/>
        <v>Nem ismert.</v>
      </c>
    </row>
    <row r="174" spans="2:14" ht="42" customHeight="1" x14ac:dyDescent="0.25">
      <c r="B174" s="302"/>
      <c r="C174" s="270"/>
      <c r="D174" s="249"/>
      <c r="E174" s="246"/>
      <c r="F174" s="208"/>
      <c r="G174" s="205"/>
      <c r="H174" s="44" t="s">
        <v>1145</v>
      </c>
      <c r="I174" s="31" t="s">
        <v>2091</v>
      </c>
      <c r="J174" s="52"/>
      <c r="K174" s="211"/>
      <c r="L174" s="302"/>
      <c r="M174" s="270"/>
      <c r="N174" s="64" t="str">
        <f t="shared" si="5"/>
        <v>Nem ismert.</v>
      </c>
    </row>
    <row r="175" spans="2:14" ht="42" customHeight="1" x14ac:dyDescent="0.25">
      <c r="B175" s="302"/>
      <c r="C175" s="270"/>
      <c r="D175" s="249"/>
      <c r="E175" s="246"/>
      <c r="F175" s="208"/>
      <c r="G175" s="205"/>
      <c r="H175" s="44" t="s">
        <v>1146</v>
      </c>
      <c r="I175" s="31" t="s">
        <v>2087</v>
      </c>
      <c r="J175" s="52"/>
      <c r="K175" s="211"/>
      <c r="L175" s="302"/>
      <c r="M175" s="270"/>
      <c r="N175" s="64" t="str">
        <f t="shared" si="5"/>
        <v>Nem ismert.</v>
      </c>
    </row>
    <row r="176" spans="2:14" ht="42" customHeight="1" x14ac:dyDescent="0.25">
      <c r="B176" s="302"/>
      <c r="C176" s="270"/>
      <c r="D176" s="249"/>
      <c r="E176" s="246"/>
      <c r="F176" s="208"/>
      <c r="G176" s="205"/>
      <c r="H176" s="44" t="s">
        <v>1147</v>
      </c>
      <c r="I176" s="31" t="s">
        <v>2088</v>
      </c>
      <c r="J176" s="52"/>
      <c r="K176" s="211"/>
      <c r="L176" s="302"/>
      <c r="M176" s="270"/>
      <c r="N176" s="64" t="str">
        <f t="shared" si="5"/>
        <v>Nem ismert.</v>
      </c>
    </row>
    <row r="177" spans="2:14" ht="42" customHeight="1" x14ac:dyDescent="0.25">
      <c r="B177" s="302"/>
      <c r="C177" s="270"/>
      <c r="D177" s="249"/>
      <c r="E177" s="246"/>
      <c r="F177" s="208"/>
      <c r="G177" s="205"/>
      <c r="H177" s="44" t="s">
        <v>1148</v>
      </c>
      <c r="I177" s="31" t="s">
        <v>2089</v>
      </c>
      <c r="J177" s="52"/>
      <c r="K177" s="211"/>
      <c r="L177" s="302"/>
      <c r="M177" s="270"/>
      <c r="N177" s="64" t="str">
        <f t="shared" si="5"/>
        <v>Nem ismert.</v>
      </c>
    </row>
    <row r="178" spans="2:14" ht="42" customHeight="1" x14ac:dyDescent="0.25">
      <c r="B178" s="302"/>
      <c r="C178" s="270"/>
      <c r="D178" s="249"/>
      <c r="E178" s="246"/>
      <c r="F178" s="208"/>
      <c r="G178" s="205"/>
      <c r="H178" s="44" t="s">
        <v>1149</v>
      </c>
      <c r="I178" s="31" t="s">
        <v>2092</v>
      </c>
      <c r="J178" s="52"/>
      <c r="K178" s="211"/>
      <c r="L178" s="302"/>
      <c r="M178" s="270"/>
      <c r="N178" s="64" t="str">
        <f t="shared" si="5"/>
        <v>Nem ismert.</v>
      </c>
    </row>
    <row r="179" spans="2:14" ht="42" customHeight="1" x14ac:dyDescent="0.25">
      <c r="B179" s="302"/>
      <c r="C179" s="270"/>
      <c r="D179" s="249"/>
      <c r="E179" s="246"/>
      <c r="F179" s="208"/>
      <c r="G179" s="205"/>
      <c r="H179" s="44" t="s">
        <v>1150</v>
      </c>
      <c r="I179" s="31" t="s">
        <v>2093</v>
      </c>
      <c r="J179" s="52"/>
      <c r="K179" s="211"/>
      <c r="L179" s="302"/>
      <c r="M179" s="270"/>
      <c r="N179" s="64" t="str">
        <f t="shared" si="5"/>
        <v>Nem ismert.</v>
      </c>
    </row>
    <row r="180" spans="2:14" ht="42" customHeight="1" x14ac:dyDescent="0.25">
      <c r="B180" s="302"/>
      <c r="C180" s="270"/>
      <c r="D180" s="249"/>
      <c r="E180" s="246"/>
      <c r="F180" s="208"/>
      <c r="G180" s="205"/>
      <c r="H180" s="44" t="s">
        <v>1151</v>
      </c>
      <c r="I180" s="31" t="s">
        <v>2094</v>
      </c>
      <c r="J180" s="52"/>
      <c r="K180" s="211"/>
      <c r="L180" s="302"/>
      <c r="M180" s="270"/>
      <c r="N180" s="64" t="str">
        <f t="shared" si="5"/>
        <v>Nem ismert.</v>
      </c>
    </row>
    <row r="181" spans="2:14" ht="42" customHeight="1" x14ac:dyDescent="0.25">
      <c r="B181" s="302"/>
      <c r="C181" s="270"/>
      <c r="D181" s="249"/>
      <c r="E181" s="246"/>
      <c r="F181" s="208"/>
      <c r="G181" s="205"/>
      <c r="H181" s="44" t="s">
        <v>1152</v>
      </c>
      <c r="I181" s="31" t="s">
        <v>2095</v>
      </c>
      <c r="J181" s="52"/>
      <c r="K181" s="211"/>
      <c r="L181" s="302"/>
      <c r="M181" s="270"/>
      <c r="N181" s="64" t="str">
        <f t="shared" si="5"/>
        <v>Nem ismert.</v>
      </c>
    </row>
    <row r="182" spans="2:14" ht="42" customHeight="1" x14ac:dyDescent="0.25">
      <c r="B182" s="302"/>
      <c r="C182" s="270"/>
      <c r="D182" s="249"/>
      <c r="E182" s="246"/>
      <c r="F182" s="208"/>
      <c r="G182" s="205"/>
      <c r="H182" s="44" t="s">
        <v>1153</v>
      </c>
      <c r="I182" s="31" t="s">
        <v>2089</v>
      </c>
      <c r="J182" s="52"/>
      <c r="K182" s="211"/>
      <c r="L182" s="302"/>
      <c r="M182" s="270"/>
      <c r="N182" s="64" t="str">
        <f t="shared" si="5"/>
        <v>Nem ismert.</v>
      </c>
    </row>
    <row r="183" spans="2:14" ht="42" customHeight="1" x14ac:dyDescent="0.25">
      <c r="B183" s="302"/>
      <c r="C183" s="270"/>
      <c r="D183" s="249"/>
      <c r="E183" s="246"/>
      <c r="F183" s="208"/>
      <c r="G183" s="205"/>
      <c r="H183" s="44" t="s">
        <v>1154</v>
      </c>
      <c r="I183" s="31" t="s">
        <v>2092</v>
      </c>
      <c r="J183" s="52"/>
      <c r="K183" s="211"/>
      <c r="L183" s="302"/>
      <c r="M183" s="270"/>
      <c r="N183" s="64" t="str">
        <f t="shared" si="5"/>
        <v>Nem ismert.</v>
      </c>
    </row>
    <row r="184" spans="2:14" ht="42" customHeight="1" x14ac:dyDescent="0.25">
      <c r="B184" s="302"/>
      <c r="C184" s="270"/>
      <c r="D184" s="249"/>
      <c r="E184" s="246"/>
      <c r="F184" s="208"/>
      <c r="G184" s="205"/>
      <c r="H184" s="71" t="b">
        <v>0</v>
      </c>
      <c r="I184" s="32" t="s">
        <v>2098</v>
      </c>
      <c r="J184" s="45" t="s">
        <v>1155</v>
      </c>
      <c r="K184" s="211"/>
      <c r="L184" s="302"/>
      <c r="M184" s="270"/>
      <c r="N184" s="49" t="str">
        <f>IF(H184=TRUE, "üzleti évet megelőző üzleti év vízfogyasztása nem ismert.", "")</f>
        <v/>
      </c>
    </row>
    <row r="185" spans="2:14" ht="42" customHeight="1" x14ac:dyDescent="0.25">
      <c r="B185" s="302"/>
      <c r="C185" s="270"/>
      <c r="D185" s="249"/>
      <c r="E185" s="246"/>
      <c r="F185" s="208"/>
      <c r="G185" s="205"/>
      <c r="H185" s="44" t="s">
        <v>1156</v>
      </c>
      <c r="I185" s="31" t="s">
        <v>2096</v>
      </c>
      <c r="J185" s="72">
        <f>(J120+J123+J129)-(J153+J158+J163)</f>
        <v>0</v>
      </c>
      <c r="K185" s="211"/>
      <c r="L185" s="302"/>
      <c r="M185" s="270"/>
      <c r="N185" s="64">
        <f t="shared" si="5"/>
        <v>0</v>
      </c>
    </row>
    <row r="186" spans="2:14" ht="42" customHeight="1" x14ac:dyDescent="0.25">
      <c r="B186" s="267"/>
      <c r="C186" s="269"/>
      <c r="D186" s="250"/>
      <c r="E186" s="247"/>
      <c r="F186" s="209"/>
      <c r="G186" s="206"/>
      <c r="H186" s="44" t="s">
        <v>1157</v>
      </c>
      <c r="I186" s="31" t="s">
        <v>2097</v>
      </c>
      <c r="J186" s="72">
        <f>(J136+J139+J145)-(J169+J174+J179)</f>
        <v>0</v>
      </c>
      <c r="K186" s="212"/>
      <c r="L186" s="267"/>
      <c r="M186" s="269"/>
      <c r="N186" s="64">
        <f t="shared" si="5"/>
        <v>0</v>
      </c>
    </row>
    <row r="187" spans="2:14" ht="187.5" x14ac:dyDescent="0.25">
      <c r="B187" s="15" t="s">
        <v>118</v>
      </c>
      <c r="C187" s="10"/>
      <c r="D187" s="357" t="s">
        <v>14</v>
      </c>
      <c r="E187" s="226" t="s">
        <v>15</v>
      </c>
      <c r="F187" s="21" t="s">
        <v>1910</v>
      </c>
      <c r="G187" s="7" t="s">
        <v>768</v>
      </c>
      <c r="H187" s="44" t="s">
        <v>1158</v>
      </c>
      <c r="I187" s="48"/>
      <c r="J187" s="45" t="s">
        <v>1159</v>
      </c>
      <c r="K187" s="105" t="s">
        <v>2099</v>
      </c>
      <c r="L187" s="57" t="s">
        <v>1160</v>
      </c>
      <c r="M187" s="6"/>
      <c r="N187" s="49" t="str">
        <f>IF(I187="", "Nem ismert.", I187)</f>
        <v>Nem ismert.</v>
      </c>
    </row>
    <row r="188" spans="2:14" ht="88.5" customHeight="1" x14ac:dyDescent="0.25">
      <c r="B188" s="15" t="s">
        <v>119</v>
      </c>
      <c r="C188" s="10"/>
      <c r="D188" s="358"/>
      <c r="E188" s="227"/>
      <c r="F188" s="207" t="s">
        <v>1911</v>
      </c>
      <c r="G188" s="7" t="s">
        <v>120</v>
      </c>
      <c r="H188" s="44" t="s">
        <v>1161</v>
      </c>
      <c r="I188" s="48"/>
      <c r="J188" s="48"/>
      <c r="K188" s="105" t="s">
        <v>16</v>
      </c>
      <c r="L188" s="57" t="s">
        <v>1162</v>
      </c>
      <c r="M188" s="6"/>
      <c r="N188" s="49" t="str">
        <f>IF(J188="", "Nem", J188)</f>
        <v>Nem</v>
      </c>
    </row>
    <row r="189" spans="2:14" ht="115.5" customHeight="1" x14ac:dyDescent="0.25">
      <c r="B189" s="236" t="s">
        <v>121</v>
      </c>
      <c r="C189" s="223"/>
      <c r="D189" s="358"/>
      <c r="E189" s="227"/>
      <c r="F189" s="208"/>
      <c r="G189" s="204" t="s">
        <v>122</v>
      </c>
      <c r="H189" s="44" t="s">
        <v>1163</v>
      </c>
      <c r="I189" s="48"/>
      <c r="J189" s="45" t="s">
        <v>1164</v>
      </c>
      <c r="K189" s="210" t="s">
        <v>687</v>
      </c>
      <c r="L189" s="241" t="s">
        <v>1165</v>
      </c>
      <c r="M189" s="342"/>
      <c r="N189" s="49" t="str">
        <f>IF(I189="", "Nem ismert.", I189)</f>
        <v>Nem ismert.</v>
      </c>
    </row>
    <row r="190" spans="2:14" ht="115.5" customHeight="1" x14ac:dyDescent="0.25">
      <c r="B190" s="237"/>
      <c r="C190" s="225"/>
      <c r="D190" s="358"/>
      <c r="E190" s="227"/>
      <c r="F190" s="209"/>
      <c r="G190" s="206"/>
      <c r="H190" s="360" t="s">
        <v>688</v>
      </c>
      <c r="I190" s="361"/>
      <c r="J190" s="48"/>
      <c r="K190" s="212"/>
      <c r="L190" s="242"/>
      <c r="M190" s="344"/>
      <c r="N190" s="49" t="str">
        <f>IF(J190="", "-", J190)</f>
        <v>-</v>
      </c>
    </row>
    <row r="191" spans="2:14" ht="232.5" customHeight="1" x14ac:dyDescent="0.25">
      <c r="B191" s="15" t="s">
        <v>123</v>
      </c>
      <c r="C191" s="10"/>
      <c r="D191" s="358"/>
      <c r="E191" s="227"/>
      <c r="F191" s="207" t="s">
        <v>1912</v>
      </c>
      <c r="G191" s="7" t="s">
        <v>124</v>
      </c>
      <c r="H191" s="44" t="s">
        <v>1166</v>
      </c>
      <c r="I191" s="48"/>
      <c r="J191" s="48"/>
      <c r="K191" s="105" t="s">
        <v>738</v>
      </c>
      <c r="L191" s="57" t="s">
        <v>1167</v>
      </c>
      <c r="M191" s="6"/>
      <c r="N191" s="49" t="str">
        <f>IF(J191="", "Nem", J191)</f>
        <v>Nem</v>
      </c>
    </row>
    <row r="192" spans="2:14" ht="93.75" x14ac:dyDescent="0.25">
      <c r="B192" s="15" t="s">
        <v>125</v>
      </c>
      <c r="C192" s="10"/>
      <c r="D192" s="358"/>
      <c r="E192" s="227"/>
      <c r="F192" s="208"/>
      <c r="G192" s="7" t="s">
        <v>739</v>
      </c>
      <c r="H192" s="44" t="s">
        <v>1168</v>
      </c>
      <c r="I192" s="48"/>
      <c r="J192" s="45" t="s">
        <v>1169</v>
      </c>
      <c r="K192" s="105"/>
      <c r="L192" s="57" t="s">
        <v>1170</v>
      </c>
      <c r="M192" s="6"/>
      <c r="N192" s="49" t="str">
        <f>IF(I192="", "Nem ismert.", I192)</f>
        <v>Nem ismert.</v>
      </c>
    </row>
    <row r="193" spans="2:14" ht="75.75" customHeight="1" x14ac:dyDescent="0.25">
      <c r="B193" s="236" t="s">
        <v>1171</v>
      </c>
      <c r="C193" s="223" t="s">
        <v>1172</v>
      </c>
      <c r="D193" s="358"/>
      <c r="E193" s="227"/>
      <c r="F193" s="208"/>
      <c r="G193" s="215" t="s">
        <v>203</v>
      </c>
      <c r="H193" s="44" t="s">
        <v>1173</v>
      </c>
      <c r="I193" s="4" t="s">
        <v>2100</v>
      </c>
      <c r="J193" s="65"/>
      <c r="K193" s="210" t="s">
        <v>2107</v>
      </c>
      <c r="L193" s="241" t="s">
        <v>1174</v>
      </c>
      <c r="M193" s="342" t="s">
        <v>1175</v>
      </c>
      <c r="N193" s="66" t="str">
        <f t="shared" ref="N193:N215" si="6">IF(J193="", "Nem ismert.", J193)</f>
        <v>Nem ismert.</v>
      </c>
    </row>
    <row r="194" spans="2:14" ht="75.75" customHeight="1" x14ac:dyDescent="0.25">
      <c r="B194" s="265"/>
      <c r="C194" s="224"/>
      <c r="D194" s="358"/>
      <c r="E194" s="227"/>
      <c r="F194" s="208"/>
      <c r="G194" s="216"/>
      <c r="H194" s="44" t="s">
        <v>1176</v>
      </c>
      <c r="I194" s="4" t="s">
        <v>2101</v>
      </c>
      <c r="J194" s="48"/>
      <c r="K194" s="211"/>
      <c r="L194" s="243"/>
      <c r="M194" s="343"/>
      <c r="N194" s="49" t="str">
        <f t="shared" si="6"/>
        <v>Nem ismert.</v>
      </c>
    </row>
    <row r="195" spans="2:14" ht="75.75" customHeight="1" x14ac:dyDescent="0.25">
      <c r="B195" s="265"/>
      <c r="C195" s="224"/>
      <c r="D195" s="358"/>
      <c r="E195" s="227"/>
      <c r="F195" s="208"/>
      <c r="G195" s="216"/>
      <c r="H195" s="44" t="s">
        <v>1177</v>
      </c>
      <c r="I195" s="4" t="s">
        <v>2102</v>
      </c>
      <c r="J195" s="65"/>
      <c r="K195" s="211"/>
      <c r="L195" s="243"/>
      <c r="M195" s="343"/>
      <c r="N195" s="66" t="str">
        <f t="shared" si="6"/>
        <v>Nem ismert.</v>
      </c>
    </row>
    <row r="196" spans="2:14" ht="75.75" customHeight="1" x14ac:dyDescent="0.25">
      <c r="B196" s="237"/>
      <c r="C196" s="225"/>
      <c r="D196" s="358"/>
      <c r="E196" s="227"/>
      <c r="F196" s="208"/>
      <c r="G196" s="217"/>
      <c r="H196" s="44" t="s">
        <v>1178</v>
      </c>
      <c r="I196" s="4" t="s">
        <v>2103</v>
      </c>
      <c r="J196" s="48"/>
      <c r="K196" s="212"/>
      <c r="L196" s="242"/>
      <c r="M196" s="344"/>
      <c r="N196" s="49" t="str">
        <f t="shared" si="6"/>
        <v>Nem ismert.</v>
      </c>
    </row>
    <row r="197" spans="2:14" ht="43.5" customHeight="1" x14ac:dyDescent="0.25">
      <c r="B197" s="220" t="s">
        <v>1179</v>
      </c>
      <c r="C197" s="223" t="s">
        <v>1180</v>
      </c>
      <c r="D197" s="358"/>
      <c r="E197" s="227"/>
      <c r="F197" s="208"/>
      <c r="G197" s="215" t="s">
        <v>2106</v>
      </c>
      <c r="H197" s="44" t="s">
        <v>1181</v>
      </c>
      <c r="I197" s="4" t="s">
        <v>2100</v>
      </c>
      <c r="J197" s="65"/>
      <c r="K197" s="210" t="s">
        <v>39</v>
      </c>
      <c r="L197" s="256" t="s">
        <v>1182</v>
      </c>
      <c r="M197" s="342" t="s">
        <v>1183</v>
      </c>
      <c r="N197" s="66" t="str">
        <f t="shared" si="6"/>
        <v>Nem ismert.</v>
      </c>
    </row>
    <row r="198" spans="2:14" ht="43.5" customHeight="1" x14ac:dyDescent="0.25">
      <c r="B198" s="221"/>
      <c r="C198" s="224"/>
      <c r="D198" s="358"/>
      <c r="E198" s="227"/>
      <c r="F198" s="208"/>
      <c r="G198" s="216"/>
      <c r="H198" s="44" t="s">
        <v>1184</v>
      </c>
      <c r="I198" s="4" t="s">
        <v>2101</v>
      </c>
      <c r="J198" s="48"/>
      <c r="K198" s="211"/>
      <c r="L198" s="338"/>
      <c r="M198" s="343"/>
      <c r="N198" s="49" t="str">
        <f t="shared" si="6"/>
        <v>Nem ismert.</v>
      </c>
    </row>
    <row r="199" spans="2:14" ht="43.5" customHeight="1" x14ac:dyDescent="0.25">
      <c r="B199" s="221"/>
      <c r="C199" s="224"/>
      <c r="D199" s="358"/>
      <c r="E199" s="227"/>
      <c r="F199" s="208"/>
      <c r="G199" s="216"/>
      <c r="H199" s="44" t="s">
        <v>1185</v>
      </c>
      <c r="I199" s="4" t="s">
        <v>2104</v>
      </c>
      <c r="J199" s="52"/>
      <c r="K199" s="211"/>
      <c r="L199" s="338"/>
      <c r="M199" s="343"/>
      <c r="N199" s="64" t="str">
        <f t="shared" si="6"/>
        <v>Nem ismert.</v>
      </c>
    </row>
    <row r="200" spans="2:14" ht="43.5" customHeight="1" x14ac:dyDescent="0.25">
      <c r="B200" s="221"/>
      <c r="C200" s="224"/>
      <c r="D200" s="358"/>
      <c r="E200" s="227"/>
      <c r="F200" s="208"/>
      <c r="G200" s="216"/>
      <c r="H200" s="44" t="s">
        <v>1186</v>
      </c>
      <c r="I200" s="4" t="s">
        <v>2102</v>
      </c>
      <c r="J200" s="65"/>
      <c r="K200" s="211"/>
      <c r="L200" s="338"/>
      <c r="M200" s="343"/>
      <c r="N200" s="66" t="str">
        <f t="shared" si="6"/>
        <v>Nem ismert.</v>
      </c>
    </row>
    <row r="201" spans="2:14" ht="43.5" customHeight="1" x14ac:dyDescent="0.25">
      <c r="B201" s="221"/>
      <c r="C201" s="224"/>
      <c r="D201" s="358"/>
      <c r="E201" s="227"/>
      <c r="F201" s="208"/>
      <c r="G201" s="216"/>
      <c r="H201" s="44" t="s">
        <v>1187</v>
      </c>
      <c r="I201" s="4" t="s">
        <v>2103</v>
      </c>
      <c r="J201" s="48"/>
      <c r="K201" s="211"/>
      <c r="L201" s="338"/>
      <c r="M201" s="343"/>
      <c r="N201" s="49" t="str">
        <f t="shared" si="6"/>
        <v>Nem ismert.</v>
      </c>
    </row>
    <row r="202" spans="2:14" ht="43.5" customHeight="1" x14ac:dyDescent="0.25">
      <c r="B202" s="222"/>
      <c r="C202" s="225"/>
      <c r="D202" s="359"/>
      <c r="E202" s="228"/>
      <c r="F202" s="209"/>
      <c r="G202" s="217"/>
      <c r="H202" s="44" t="s">
        <v>1188</v>
      </c>
      <c r="I202" s="4" t="s">
        <v>2105</v>
      </c>
      <c r="J202" s="52"/>
      <c r="K202" s="212"/>
      <c r="L202" s="257"/>
      <c r="M202" s="344"/>
      <c r="N202" s="64" t="str">
        <f t="shared" si="6"/>
        <v>Nem ismert.</v>
      </c>
    </row>
    <row r="203" spans="2:14" ht="232.5" customHeight="1" x14ac:dyDescent="0.25">
      <c r="B203" s="16" t="s">
        <v>126</v>
      </c>
      <c r="C203" s="8"/>
      <c r="D203" s="248" t="s">
        <v>17</v>
      </c>
      <c r="E203" s="17" t="s">
        <v>18</v>
      </c>
      <c r="F203" s="24" t="s">
        <v>1913</v>
      </c>
      <c r="G203" s="7" t="s">
        <v>127</v>
      </c>
      <c r="H203" s="44" t="s">
        <v>1189</v>
      </c>
      <c r="I203" s="48"/>
      <c r="J203" s="45" t="s">
        <v>1190</v>
      </c>
      <c r="K203" s="105"/>
      <c r="L203" s="47" t="s">
        <v>1191</v>
      </c>
      <c r="M203" s="58"/>
      <c r="N203" s="49" t="str">
        <f>IF(I203="", "Nem ismert.", I203)</f>
        <v>Nem ismert.</v>
      </c>
    </row>
    <row r="204" spans="2:14" s="3" customFormat="1" ht="45" customHeight="1" x14ac:dyDescent="0.25">
      <c r="B204" s="220" t="s">
        <v>128</v>
      </c>
      <c r="C204" s="223"/>
      <c r="D204" s="249"/>
      <c r="E204" s="226" t="s">
        <v>37</v>
      </c>
      <c r="F204" s="207" t="s">
        <v>1914</v>
      </c>
      <c r="G204" s="204" t="s">
        <v>2025</v>
      </c>
      <c r="H204" s="44" t="s">
        <v>1192</v>
      </c>
      <c r="I204" s="4" t="s">
        <v>2108</v>
      </c>
      <c r="J204" s="65"/>
      <c r="K204" s="210" t="s">
        <v>740</v>
      </c>
      <c r="L204" s="256" t="s">
        <v>1193</v>
      </c>
      <c r="M204" s="342"/>
      <c r="N204" s="66" t="str">
        <f t="shared" si="6"/>
        <v>Nem ismert.</v>
      </c>
    </row>
    <row r="205" spans="2:14" s="3" customFormat="1" ht="45" customHeight="1" x14ac:dyDescent="0.25">
      <c r="B205" s="221"/>
      <c r="C205" s="224"/>
      <c r="D205" s="249"/>
      <c r="E205" s="227"/>
      <c r="F205" s="208"/>
      <c r="G205" s="205"/>
      <c r="H205" s="44" t="s">
        <v>1194</v>
      </c>
      <c r="I205" s="4" t="s">
        <v>2109</v>
      </c>
      <c r="J205" s="65"/>
      <c r="K205" s="211"/>
      <c r="L205" s="338"/>
      <c r="M205" s="343"/>
      <c r="N205" s="66" t="str">
        <f t="shared" si="6"/>
        <v>Nem ismert.</v>
      </c>
    </row>
    <row r="206" spans="2:14" s="3" customFormat="1" ht="45" customHeight="1" x14ac:dyDescent="0.25">
      <c r="B206" s="221"/>
      <c r="C206" s="224"/>
      <c r="D206" s="249"/>
      <c r="E206" s="227"/>
      <c r="F206" s="208"/>
      <c r="G206" s="205"/>
      <c r="H206" s="44" t="s">
        <v>1195</v>
      </c>
      <c r="I206" s="4" t="s">
        <v>2110</v>
      </c>
      <c r="J206" s="65"/>
      <c r="K206" s="211"/>
      <c r="L206" s="338"/>
      <c r="M206" s="343"/>
      <c r="N206" s="66" t="str">
        <f t="shared" si="6"/>
        <v>Nem ismert.</v>
      </c>
    </row>
    <row r="207" spans="2:14" s="3" customFormat="1" ht="45" customHeight="1" x14ac:dyDescent="0.25">
      <c r="B207" s="221"/>
      <c r="C207" s="224"/>
      <c r="D207" s="249"/>
      <c r="E207" s="227"/>
      <c r="F207" s="208"/>
      <c r="G207" s="205"/>
      <c r="H207" s="44" t="s">
        <v>1196</v>
      </c>
      <c r="I207" s="4" t="s">
        <v>2111</v>
      </c>
      <c r="J207" s="65"/>
      <c r="K207" s="211"/>
      <c r="L207" s="338"/>
      <c r="M207" s="343"/>
      <c r="N207" s="66" t="str">
        <f t="shared" si="6"/>
        <v>Nem ismert.</v>
      </c>
    </row>
    <row r="208" spans="2:14" s="3" customFormat="1" ht="45" customHeight="1" x14ac:dyDescent="0.25">
      <c r="B208" s="221"/>
      <c r="C208" s="224"/>
      <c r="D208" s="249"/>
      <c r="E208" s="227"/>
      <c r="F208" s="208"/>
      <c r="G208" s="205"/>
      <c r="H208" s="44" t="s">
        <v>1197</v>
      </c>
      <c r="I208" s="4" t="s">
        <v>2112</v>
      </c>
      <c r="J208" s="65"/>
      <c r="K208" s="211"/>
      <c r="L208" s="338"/>
      <c r="M208" s="343"/>
      <c r="N208" s="66" t="str">
        <f t="shared" si="6"/>
        <v>Nem ismert.</v>
      </c>
    </row>
    <row r="209" spans="2:14" s="3" customFormat="1" ht="45" customHeight="1" x14ac:dyDescent="0.25">
      <c r="B209" s="221"/>
      <c r="C209" s="224"/>
      <c r="D209" s="249"/>
      <c r="E209" s="227"/>
      <c r="F209" s="208"/>
      <c r="G209" s="205"/>
      <c r="H209" s="44" t="s">
        <v>1198</v>
      </c>
      <c r="I209" s="31" t="s">
        <v>2113</v>
      </c>
      <c r="J209" s="52"/>
      <c r="K209" s="211"/>
      <c r="L209" s="338"/>
      <c r="M209" s="343"/>
      <c r="N209" s="64" t="str">
        <f t="shared" si="6"/>
        <v>Nem ismert.</v>
      </c>
    </row>
    <row r="210" spans="2:14" s="3" customFormat="1" ht="45" customHeight="1" x14ac:dyDescent="0.25">
      <c r="B210" s="221"/>
      <c r="C210" s="224"/>
      <c r="D210" s="249"/>
      <c r="E210" s="227"/>
      <c r="F210" s="208"/>
      <c r="G210" s="205"/>
      <c r="H210" s="44" t="s">
        <v>1199</v>
      </c>
      <c r="I210" s="4" t="s">
        <v>2114</v>
      </c>
      <c r="J210" s="65"/>
      <c r="K210" s="211"/>
      <c r="L210" s="338"/>
      <c r="M210" s="343"/>
      <c r="N210" s="66" t="str">
        <f t="shared" si="6"/>
        <v>Nem ismert.</v>
      </c>
    </row>
    <row r="211" spans="2:14" s="3" customFormat="1" ht="45" customHeight="1" x14ac:dyDescent="0.25">
      <c r="B211" s="221"/>
      <c r="C211" s="224"/>
      <c r="D211" s="249"/>
      <c r="E211" s="227"/>
      <c r="F211" s="208"/>
      <c r="G211" s="205"/>
      <c r="H211" s="44" t="s">
        <v>1200</v>
      </c>
      <c r="I211" s="4" t="s">
        <v>2115</v>
      </c>
      <c r="J211" s="65"/>
      <c r="K211" s="211"/>
      <c r="L211" s="338"/>
      <c r="M211" s="343"/>
      <c r="N211" s="66" t="str">
        <f t="shared" si="6"/>
        <v>Nem ismert.</v>
      </c>
    </row>
    <row r="212" spans="2:14" s="3" customFormat="1" ht="45" customHeight="1" x14ac:dyDescent="0.25">
      <c r="B212" s="221"/>
      <c r="C212" s="224"/>
      <c r="D212" s="249"/>
      <c r="E212" s="227"/>
      <c r="F212" s="208"/>
      <c r="G212" s="205"/>
      <c r="H212" s="44" t="s">
        <v>1201</v>
      </c>
      <c r="I212" s="4" t="s">
        <v>2116</v>
      </c>
      <c r="J212" s="65"/>
      <c r="K212" s="211"/>
      <c r="L212" s="338"/>
      <c r="M212" s="343"/>
      <c r="N212" s="66" t="str">
        <f t="shared" si="6"/>
        <v>Nem ismert.</v>
      </c>
    </row>
    <row r="213" spans="2:14" s="3" customFormat="1" ht="45" customHeight="1" x14ac:dyDescent="0.25">
      <c r="B213" s="221"/>
      <c r="C213" s="224"/>
      <c r="D213" s="249"/>
      <c r="E213" s="227"/>
      <c r="F213" s="208"/>
      <c r="G213" s="205"/>
      <c r="H213" s="44" t="s">
        <v>1202</v>
      </c>
      <c r="I213" s="4" t="s">
        <v>2117</v>
      </c>
      <c r="J213" s="65"/>
      <c r="K213" s="211"/>
      <c r="L213" s="338"/>
      <c r="M213" s="343"/>
      <c r="N213" s="66" t="str">
        <f t="shared" si="6"/>
        <v>Nem ismert.</v>
      </c>
    </row>
    <row r="214" spans="2:14" s="3" customFormat="1" ht="45" customHeight="1" x14ac:dyDescent="0.25">
      <c r="B214" s="221"/>
      <c r="C214" s="224"/>
      <c r="D214" s="249"/>
      <c r="E214" s="227"/>
      <c r="F214" s="208"/>
      <c r="G214" s="205"/>
      <c r="H214" s="44" t="s">
        <v>1203</v>
      </c>
      <c r="I214" s="4" t="s">
        <v>2118</v>
      </c>
      <c r="J214" s="65"/>
      <c r="K214" s="211"/>
      <c r="L214" s="338"/>
      <c r="M214" s="343"/>
      <c r="N214" s="66" t="str">
        <f t="shared" si="6"/>
        <v>Nem ismert.</v>
      </c>
    </row>
    <row r="215" spans="2:14" s="3" customFormat="1" ht="45" customHeight="1" x14ac:dyDescent="0.25">
      <c r="B215" s="222"/>
      <c r="C215" s="225"/>
      <c r="D215" s="249"/>
      <c r="E215" s="228"/>
      <c r="F215" s="209"/>
      <c r="G215" s="206"/>
      <c r="H215" s="44" t="s">
        <v>1204</v>
      </c>
      <c r="I215" s="31" t="s">
        <v>2119</v>
      </c>
      <c r="J215" s="52"/>
      <c r="K215" s="212"/>
      <c r="L215" s="257"/>
      <c r="M215" s="344"/>
      <c r="N215" s="64" t="str">
        <f t="shared" si="6"/>
        <v>Nem ismert.</v>
      </c>
    </row>
    <row r="216" spans="2:14" ht="367.5" customHeight="1" x14ac:dyDescent="0.25">
      <c r="B216" s="16" t="s">
        <v>130</v>
      </c>
      <c r="C216" s="8"/>
      <c r="D216" s="249"/>
      <c r="E216" s="25" t="s">
        <v>19</v>
      </c>
      <c r="F216" s="22" t="s">
        <v>1915</v>
      </c>
      <c r="G216" s="7" t="s">
        <v>131</v>
      </c>
      <c r="H216" s="44" t="s">
        <v>1205</v>
      </c>
      <c r="I216" s="48"/>
      <c r="J216" s="48"/>
      <c r="K216" s="105"/>
      <c r="L216" s="47" t="s">
        <v>1206</v>
      </c>
      <c r="M216" s="58"/>
      <c r="N216" s="49" t="str">
        <f>IF(J216="", "Nem releváns.", J216)</f>
        <v>Nem releváns.</v>
      </c>
    </row>
    <row r="217" spans="2:14" ht="225" x14ac:dyDescent="0.25">
      <c r="B217" s="16" t="s">
        <v>132</v>
      </c>
      <c r="C217" s="8"/>
      <c r="D217" s="249"/>
      <c r="E217" s="17" t="s">
        <v>20</v>
      </c>
      <c r="F217" s="21" t="s">
        <v>1916</v>
      </c>
      <c r="G217" s="7" t="s">
        <v>2019</v>
      </c>
      <c r="H217" s="44" t="s">
        <v>1207</v>
      </c>
      <c r="I217" s="48"/>
      <c r="J217" s="48"/>
      <c r="K217" s="105"/>
      <c r="L217" s="47" t="s">
        <v>1208</v>
      </c>
      <c r="M217" s="58"/>
      <c r="N217" s="49" t="str">
        <f>IF(J217="", "Nem", J217)</f>
        <v>Nem</v>
      </c>
    </row>
    <row r="218" spans="2:14" ht="46.5" customHeight="1" x14ac:dyDescent="0.25">
      <c r="B218" s="220" t="s">
        <v>133</v>
      </c>
      <c r="C218" s="238"/>
      <c r="D218" s="249"/>
      <c r="E218" s="245" t="s">
        <v>21</v>
      </c>
      <c r="F218" s="213" t="s">
        <v>1938</v>
      </c>
      <c r="G218" s="204" t="s">
        <v>754</v>
      </c>
      <c r="H218" s="44" t="s">
        <v>1209</v>
      </c>
      <c r="I218" s="4" t="s">
        <v>2120</v>
      </c>
      <c r="J218" s="52"/>
      <c r="K218" s="210" t="s">
        <v>741</v>
      </c>
      <c r="L218" s="256" t="s">
        <v>1210</v>
      </c>
      <c r="M218" s="218"/>
      <c r="N218" s="64" t="str">
        <f t="shared" ref="N218" si="7">IF(J218="", "Nem ismert.", J218)</f>
        <v>Nem ismert.</v>
      </c>
    </row>
    <row r="219" spans="2:14" ht="46.5" customHeight="1" x14ac:dyDescent="0.25">
      <c r="B219" s="221"/>
      <c r="C219" s="251"/>
      <c r="D219" s="249"/>
      <c r="E219" s="246"/>
      <c r="F219" s="214"/>
      <c r="G219" s="205"/>
      <c r="H219" s="44" t="s">
        <v>1211</v>
      </c>
      <c r="I219" s="4" t="s">
        <v>2121</v>
      </c>
      <c r="J219" s="53"/>
      <c r="K219" s="211"/>
      <c r="L219" s="338"/>
      <c r="M219" s="244"/>
      <c r="N219" s="54" t="str">
        <f t="shared" ref="N219:N245" si="8">IF(J219="", "Nem ismert.", J219)</f>
        <v>Nem ismert.</v>
      </c>
    </row>
    <row r="220" spans="2:14" ht="46.5" customHeight="1" x14ac:dyDescent="0.25">
      <c r="B220" s="221"/>
      <c r="C220" s="251"/>
      <c r="D220" s="249"/>
      <c r="E220" s="246"/>
      <c r="F220" s="214"/>
      <c r="G220" s="205"/>
      <c r="H220" s="44" t="s">
        <v>1212</v>
      </c>
      <c r="I220" s="4" t="s">
        <v>2122</v>
      </c>
      <c r="J220" s="52"/>
      <c r="K220" s="211"/>
      <c r="L220" s="338"/>
      <c r="M220" s="244"/>
      <c r="N220" s="64" t="str">
        <f t="shared" si="8"/>
        <v>Nem ismert.</v>
      </c>
    </row>
    <row r="221" spans="2:14" ht="46.5" customHeight="1" x14ac:dyDescent="0.25">
      <c r="B221" s="221"/>
      <c r="C221" s="251"/>
      <c r="D221" s="249"/>
      <c r="E221" s="246"/>
      <c r="F221" s="214"/>
      <c r="G221" s="205"/>
      <c r="H221" s="44" t="s">
        <v>1213</v>
      </c>
      <c r="I221" s="4" t="s">
        <v>2123</v>
      </c>
      <c r="J221" s="53"/>
      <c r="K221" s="211"/>
      <c r="L221" s="338"/>
      <c r="M221" s="244"/>
      <c r="N221" s="54" t="str">
        <f t="shared" si="8"/>
        <v>Nem ismert.</v>
      </c>
    </row>
    <row r="222" spans="2:14" ht="46.5" customHeight="1" x14ac:dyDescent="0.25">
      <c r="B222" s="221"/>
      <c r="C222" s="251"/>
      <c r="D222" s="249"/>
      <c r="E222" s="246"/>
      <c r="F222" s="214"/>
      <c r="G222" s="205"/>
      <c r="H222" s="44" t="s">
        <v>1214</v>
      </c>
      <c r="I222" s="4" t="s">
        <v>2124</v>
      </c>
      <c r="J222" s="52"/>
      <c r="K222" s="211"/>
      <c r="L222" s="338"/>
      <c r="M222" s="244"/>
      <c r="N222" s="64" t="str">
        <f t="shared" si="8"/>
        <v>Nem ismert.</v>
      </c>
    </row>
    <row r="223" spans="2:14" ht="46.5" customHeight="1" x14ac:dyDescent="0.25">
      <c r="B223" s="221"/>
      <c r="C223" s="251"/>
      <c r="D223" s="249"/>
      <c r="E223" s="246"/>
      <c r="F223" s="214"/>
      <c r="G223" s="205"/>
      <c r="H223" s="44" t="s">
        <v>1215</v>
      </c>
      <c r="I223" s="4" t="s">
        <v>2125</v>
      </c>
      <c r="J223" s="53"/>
      <c r="K223" s="211"/>
      <c r="L223" s="338"/>
      <c r="M223" s="244"/>
      <c r="N223" s="54" t="str">
        <f t="shared" si="8"/>
        <v>Nem ismert.</v>
      </c>
    </row>
    <row r="224" spans="2:14" ht="46.5" customHeight="1" x14ac:dyDescent="0.25">
      <c r="B224" s="221"/>
      <c r="C224" s="251"/>
      <c r="D224" s="249"/>
      <c r="E224" s="246"/>
      <c r="F224" s="214"/>
      <c r="G224" s="205"/>
      <c r="H224" s="44" t="s">
        <v>1216</v>
      </c>
      <c r="I224" s="4" t="s">
        <v>2126</v>
      </c>
      <c r="J224" s="52"/>
      <c r="K224" s="211"/>
      <c r="L224" s="338"/>
      <c r="M224" s="244"/>
      <c r="N224" s="64" t="str">
        <f t="shared" si="8"/>
        <v>Nem ismert.</v>
      </c>
    </row>
    <row r="225" spans="2:14" ht="46.5" customHeight="1" x14ac:dyDescent="0.25">
      <c r="B225" s="221"/>
      <c r="C225" s="251"/>
      <c r="D225" s="249"/>
      <c r="E225" s="246"/>
      <c r="F225" s="214"/>
      <c r="G225" s="205"/>
      <c r="H225" s="44" t="s">
        <v>1217</v>
      </c>
      <c r="I225" s="4" t="s">
        <v>2127</v>
      </c>
      <c r="J225" s="53"/>
      <c r="K225" s="211"/>
      <c r="L225" s="338"/>
      <c r="M225" s="244"/>
      <c r="N225" s="54" t="str">
        <f t="shared" si="8"/>
        <v>Nem ismert.</v>
      </c>
    </row>
    <row r="226" spans="2:14" ht="46.5" customHeight="1" x14ac:dyDescent="0.25">
      <c r="B226" s="221"/>
      <c r="C226" s="251"/>
      <c r="D226" s="249"/>
      <c r="E226" s="246"/>
      <c r="F226" s="214"/>
      <c r="G226" s="205"/>
      <c r="H226" s="44" t="s">
        <v>1218</v>
      </c>
      <c r="I226" s="4" t="s">
        <v>2128</v>
      </c>
      <c r="J226" s="52"/>
      <c r="K226" s="211"/>
      <c r="L226" s="338"/>
      <c r="M226" s="244"/>
      <c r="N226" s="64" t="str">
        <f t="shared" si="8"/>
        <v>Nem ismert.</v>
      </c>
    </row>
    <row r="227" spans="2:14" ht="46.5" customHeight="1" x14ac:dyDescent="0.25">
      <c r="B227" s="221"/>
      <c r="C227" s="251"/>
      <c r="D227" s="249"/>
      <c r="E227" s="246"/>
      <c r="F227" s="214"/>
      <c r="G227" s="205"/>
      <c r="H227" s="44" t="s">
        <v>1219</v>
      </c>
      <c r="I227" s="4" t="s">
        <v>2129</v>
      </c>
      <c r="J227" s="53"/>
      <c r="K227" s="211"/>
      <c r="L227" s="338"/>
      <c r="M227" s="244"/>
      <c r="N227" s="54" t="str">
        <f t="shared" si="8"/>
        <v>Nem ismert.</v>
      </c>
    </row>
    <row r="228" spans="2:14" ht="46.5" customHeight="1" x14ac:dyDescent="0.25">
      <c r="B228" s="221"/>
      <c r="C228" s="251"/>
      <c r="D228" s="249"/>
      <c r="E228" s="246"/>
      <c r="F228" s="214"/>
      <c r="G228" s="205"/>
      <c r="H228" s="44" t="s">
        <v>1220</v>
      </c>
      <c r="I228" s="4" t="s">
        <v>2130</v>
      </c>
      <c r="J228" s="52">
        <f>J220+J226</f>
        <v>0</v>
      </c>
      <c r="K228" s="211"/>
      <c r="L228" s="338"/>
      <c r="M228" s="244"/>
      <c r="N228" s="64">
        <f t="shared" si="8"/>
        <v>0</v>
      </c>
    </row>
    <row r="229" spans="2:14" ht="46.5" customHeight="1" x14ac:dyDescent="0.25">
      <c r="B229" s="221"/>
      <c r="C229" s="251"/>
      <c r="D229" s="249"/>
      <c r="E229" s="246"/>
      <c r="F229" s="214"/>
      <c r="G229" s="205"/>
      <c r="H229" s="44" t="s">
        <v>1221</v>
      </c>
      <c r="I229" s="4" t="s">
        <v>2131</v>
      </c>
      <c r="J229" s="52">
        <f>J218+J222+J224</f>
        <v>0</v>
      </c>
      <c r="K229" s="211"/>
      <c r="L229" s="338"/>
      <c r="M229" s="244"/>
      <c r="N229" s="64">
        <f t="shared" si="8"/>
        <v>0</v>
      </c>
    </row>
    <row r="230" spans="2:14" ht="46.5" customHeight="1" x14ac:dyDescent="0.25">
      <c r="B230" s="221"/>
      <c r="C230" s="251"/>
      <c r="D230" s="249"/>
      <c r="E230" s="246"/>
      <c r="F230" s="214"/>
      <c r="G230" s="205"/>
      <c r="H230" s="69" t="b">
        <v>0</v>
      </c>
      <c r="I230" s="32" t="s">
        <v>2064</v>
      </c>
      <c r="J230" s="45" t="s">
        <v>1222</v>
      </c>
      <c r="K230" s="211"/>
      <c r="L230" s="338"/>
      <c r="M230" s="244"/>
      <c r="N230" s="49" t="str">
        <f>IF(H230=TRUE, "üzleti évi hulladékkal kapcsolatos adatok nem ismertek.", "")</f>
        <v/>
      </c>
    </row>
    <row r="231" spans="2:14" ht="46.5" customHeight="1" x14ac:dyDescent="0.25">
      <c r="B231" s="221"/>
      <c r="C231" s="251"/>
      <c r="D231" s="249"/>
      <c r="E231" s="246"/>
      <c r="F231" s="214"/>
      <c r="G231" s="205"/>
      <c r="H231" s="44" t="s">
        <v>1223</v>
      </c>
      <c r="I231" s="4" t="s">
        <v>2132</v>
      </c>
      <c r="J231" s="52"/>
      <c r="K231" s="211"/>
      <c r="L231" s="338"/>
      <c r="M231" s="244"/>
      <c r="N231" s="64" t="str">
        <f t="shared" ref="N231" si="9">IF(J231="", "Nem ismert.", J231)</f>
        <v>Nem ismert.</v>
      </c>
    </row>
    <row r="232" spans="2:14" ht="46.5" customHeight="1" x14ac:dyDescent="0.25">
      <c r="B232" s="221"/>
      <c r="C232" s="251"/>
      <c r="D232" s="249"/>
      <c r="E232" s="246"/>
      <c r="F232" s="214"/>
      <c r="G232" s="205"/>
      <c r="H232" s="44" t="s">
        <v>1224</v>
      </c>
      <c r="I232" s="4" t="s">
        <v>2133</v>
      </c>
      <c r="J232" s="53"/>
      <c r="K232" s="211"/>
      <c r="L232" s="338"/>
      <c r="M232" s="244"/>
      <c r="N232" s="54" t="str">
        <f t="shared" si="8"/>
        <v>Nem ismert.</v>
      </c>
    </row>
    <row r="233" spans="2:14" ht="46.5" customHeight="1" x14ac:dyDescent="0.25">
      <c r="B233" s="221"/>
      <c r="C233" s="251"/>
      <c r="D233" s="249"/>
      <c r="E233" s="246"/>
      <c r="F233" s="214"/>
      <c r="G233" s="205"/>
      <c r="H233" s="44" t="s">
        <v>1225</v>
      </c>
      <c r="I233" s="4" t="s">
        <v>2134</v>
      </c>
      <c r="J233" s="52"/>
      <c r="K233" s="211"/>
      <c r="L233" s="338"/>
      <c r="M233" s="244"/>
      <c r="N233" s="64" t="str">
        <f t="shared" si="8"/>
        <v>Nem ismert.</v>
      </c>
    </row>
    <row r="234" spans="2:14" ht="46.5" customHeight="1" x14ac:dyDescent="0.25">
      <c r="B234" s="221"/>
      <c r="C234" s="251"/>
      <c r="D234" s="249"/>
      <c r="E234" s="246"/>
      <c r="F234" s="214"/>
      <c r="G234" s="205"/>
      <c r="H234" s="44" t="s">
        <v>1226</v>
      </c>
      <c r="I234" s="4" t="s">
        <v>2135</v>
      </c>
      <c r="J234" s="53"/>
      <c r="K234" s="211"/>
      <c r="L234" s="338"/>
      <c r="M234" s="244"/>
      <c r="N234" s="54" t="str">
        <f t="shared" si="8"/>
        <v>Nem ismert.</v>
      </c>
    </row>
    <row r="235" spans="2:14" ht="46.5" customHeight="1" x14ac:dyDescent="0.25">
      <c r="B235" s="221"/>
      <c r="C235" s="251"/>
      <c r="D235" s="249"/>
      <c r="E235" s="246"/>
      <c r="F235" s="214"/>
      <c r="G235" s="205"/>
      <c r="H235" s="44" t="s">
        <v>1227</v>
      </c>
      <c r="I235" s="4" t="s">
        <v>2136</v>
      </c>
      <c r="J235" s="52"/>
      <c r="K235" s="211"/>
      <c r="L235" s="338"/>
      <c r="M235" s="244"/>
      <c r="N235" s="64" t="str">
        <f t="shared" si="8"/>
        <v>Nem ismert.</v>
      </c>
    </row>
    <row r="236" spans="2:14" ht="46.5" customHeight="1" x14ac:dyDescent="0.25">
      <c r="B236" s="221"/>
      <c r="C236" s="251"/>
      <c r="D236" s="249"/>
      <c r="E236" s="246"/>
      <c r="F236" s="214"/>
      <c r="G236" s="205"/>
      <c r="H236" s="44" t="s">
        <v>1228</v>
      </c>
      <c r="I236" s="4" t="s">
        <v>2137</v>
      </c>
      <c r="J236" s="53"/>
      <c r="K236" s="211"/>
      <c r="L236" s="338"/>
      <c r="M236" s="244"/>
      <c r="N236" s="54" t="str">
        <f t="shared" si="8"/>
        <v>Nem ismert.</v>
      </c>
    </row>
    <row r="237" spans="2:14" ht="46.5" customHeight="1" x14ac:dyDescent="0.25">
      <c r="B237" s="221"/>
      <c r="C237" s="251"/>
      <c r="D237" s="249"/>
      <c r="E237" s="246"/>
      <c r="F237" s="214"/>
      <c r="G237" s="205"/>
      <c r="H237" s="44" t="s">
        <v>1229</v>
      </c>
      <c r="I237" s="4" t="s">
        <v>2138</v>
      </c>
      <c r="J237" s="52"/>
      <c r="K237" s="211"/>
      <c r="L237" s="338"/>
      <c r="M237" s="244"/>
      <c r="N237" s="64" t="str">
        <f t="shared" si="8"/>
        <v>Nem ismert.</v>
      </c>
    </row>
    <row r="238" spans="2:14" ht="46.5" customHeight="1" x14ac:dyDescent="0.25">
      <c r="B238" s="221"/>
      <c r="C238" s="251"/>
      <c r="D238" s="249"/>
      <c r="E238" s="246"/>
      <c r="F238" s="214"/>
      <c r="G238" s="205"/>
      <c r="H238" s="44" t="s">
        <v>1230</v>
      </c>
      <c r="I238" s="4" t="s">
        <v>2139</v>
      </c>
      <c r="J238" s="53"/>
      <c r="K238" s="211"/>
      <c r="L238" s="338"/>
      <c r="M238" s="244"/>
      <c r="N238" s="54" t="str">
        <f t="shared" si="8"/>
        <v>Nem ismert.</v>
      </c>
    </row>
    <row r="239" spans="2:14" ht="46.5" customHeight="1" x14ac:dyDescent="0.25">
      <c r="B239" s="221"/>
      <c r="C239" s="251"/>
      <c r="D239" s="249"/>
      <c r="E239" s="246"/>
      <c r="F239" s="214"/>
      <c r="G239" s="205"/>
      <c r="H239" s="44" t="s">
        <v>1231</v>
      </c>
      <c r="I239" s="4" t="s">
        <v>2140</v>
      </c>
      <c r="J239" s="52"/>
      <c r="K239" s="211"/>
      <c r="L239" s="338"/>
      <c r="M239" s="244"/>
      <c r="N239" s="64" t="str">
        <f t="shared" si="8"/>
        <v>Nem ismert.</v>
      </c>
    </row>
    <row r="240" spans="2:14" ht="46.5" customHeight="1" x14ac:dyDescent="0.25">
      <c r="B240" s="221"/>
      <c r="C240" s="251"/>
      <c r="D240" s="249"/>
      <c r="E240" s="246"/>
      <c r="F240" s="214"/>
      <c r="G240" s="205"/>
      <c r="H240" s="44" t="s">
        <v>1232</v>
      </c>
      <c r="I240" s="4" t="s">
        <v>2141</v>
      </c>
      <c r="J240" s="53"/>
      <c r="K240" s="211"/>
      <c r="L240" s="338"/>
      <c r="M240" s="244"/>
      <c r="N240" s="54" t="str">
        <f t="shared" si="8"/>
        <v>Nem ismert.</v>
      </c>
    </row>
    <row r="241" spans="2:14" ht="46.35" customHeight="1" x14ac:dyDescent="0.25">
      <c r="B241" s="221"/>
      <c r="C241" s="251"/>
      <c r="D241" s="249"/>
      <c r="E241" s="246"/>
      <c r="F241" s="214"/>
      <c r="G241" s="205"/>
      <c r="H241" s="44" t="s">
        <v>1233</v>
      </c>
      <c r="I241" s="4" t="s">
        <v>2142</v>
      </c>
      <c r="J241" s="52">
        <f>J233+J239</f>
        <v>0</v>
      </c>
      <c r="K241" s="211"/>
      <c r="L241" s="338"/>
      <c r="M241" s="244"/>
      <c r="N241" s="64">
        <f t="shared" si="8"/>
        <v>0</v>
      </c>
    </row>
    <row r="242" spans="2:14" ht="46.5" customHeight="1" x14ac:dyDescent="0.25">
      <c r="B242" s="221"/>
      <c r="C242" s="251"/>
      <c r="D242" s="249"/>
      <c r="E242" s="246"/>
      <c r="F242" s="214"/>
      <c r="G242" s="205"/>
      <c r="H242" s="44" t="s">
        <v>1234</v>
      </c>
      <c r="I242" s="4" t="s">
        <v>2143</v>
      </c>
      <c r="J242" s="52">
        <f>J231+J235+J237</f>
        <v>0</v>
      </c>
      <c r="K242" s="211"/>
      <c r="L242" s="338"/>
      <c r="M242" s="244"/>
      <c r="N242" s="64">
        <f t="shared" si="8"/>
        <v>0</v>
      </c>
    </row>
    <row r="243" spans="2:14" ht="46.5" customHeight="1" x14ac:dyDescent="0.25">
      <c r="B243" s="222"/>
      <c r="C243" s="239"/>
      <c r="D243" s="249"/>
      <c r="E243" s="246"/>
      <c r="F243" s="214"/>
      <c r="G243" s="206"/>
      <c r="H243" s="69" t="b">
        <v>0</v>
      </c>
      <c r="I243" s="32" t="s">
        <v>2073</v>
      </c>
      <c r="J243" s="45" t="s">
        <v>1235</v>
      </c>
      <c r="K243" s="212"/>
      <c r="L243" s="257"/>
      <c r="M243" s="219"/>
      <c r="N243" s="49" t="str">
        <f>IF(H243=TRUE, "üzleti évet megelőző üzleti év hulladékkal kapcsolatos adatai nem ismertek.", "")</f>
        <v/>
      </c>
    </row>
    <row r="244" spans="2:14" ht="37.5" customHeight="1" x14ac:dyDescent="0.25">
      <c r="B244" s="220" t="s">
        <v>1236</v>
      </c>
      <c r="C244" s="223" t="s">
        <v>1237</v>
      </c>
      <c r="D244" s="249"/>
      <c r="E244" s="246"/>
      <c r="F244" s="214"/>
      <c r="G244" s="215" t="s">
        <v>752</v>
      </c>
      <c r="H244" s="44" t="s">
        <v>1238</v>
      </c>
      <c r="I244" s="199" t="s">
        <v>2144</v>
      </c>
      <c r="J244" s="52"/>
      <c r="K244" s="105"/>
      <c r="L244" s="256" t="s">
        <v>1239</v>
      </c>
      <c r="M244" s="342" t="s">
        <v>1240</v>
      </c>
      <c r="N244" s="64" t="str">
        <f t="shared" si="8"/>
        <v>Nem ismert.</v>
      </c>
    </row>
    <row r="245" spans="2:14" ht="37.5" customHeight="1" x14ac:dyDescent="0.25">
      <c r="B245" s="222"/>
      <c r="C245" s="225"/>
      <c r="D245" s="249"/>
      <c r="E245" s="246"/>
      <c r="F245" s="214"/>
      <c r="G245" s="217"/>
      <c r="H245" s="44" t="s">
        <v>1241</v>
      </c>
      <c r="I245" s="199" t="s">
        <v>2145</v>
      </c>
      <c r="J245" s="52"/>
      <c r="K245" s="105"/>
      <c r="L245" s="257"/>
      <c r="M245" s="344"/>
      <c r="N245" s="64" t="str">
        <f t="shared" si="8"/>
        <v>Nem ismert.</v>
      </c>
    </row>
    <row r="246" spans="2:14" ht="194.25" customHeight="1" x14ac:dyDescent="0.25">
      <c r="B246" s="15" t="s">
        <v>137</v>
      </c>
      <c r="C246" s="8"/>
      <c r="D246" s="249"/>
      <c r="E246" s="245" t="s">
        <v>22</v>
      </c>
      <c r="F246" s="300" t="s">
        <v>1939</v>
      </c>
      <c r="G246" s="7" t="s">
        <v>138</v>
      </c>
      <c r="H246" s="44"/>
      <c r="I246" s="48"/>
      <c r="J246" s="48"/>
      <c r="K246" s="108" t="s">
        <v>742</v>
      </c>
      <c r="L246" s="57" t="s">
        <v>1242</v>
      </c>
      <c r="M246" s="58"/>
      <c r="N246" s="49" t="str">
        <f>IF(J246="", "Nem", J246)</f>
        <v>Nem</v>
      </c>
    </row>
    <row r="247" spans="2:14" ht="84.75" customHeight="1" x14ac:dyDescent="0.25">
      <c r="B247" s="15" t="s">
        <v>1243</v>
      </c>
      <c r="C247" s="8" t="s">
        <v>1244</v>
      </c>
      <c r="D247" s="250"/>
      <c r="E247" s="247"/>
      <c r="F247" s="300"/>
      <c r="G247" s="9" t="s">
        <v>204</v>
      </c>
      <c r="H247" s="44" t="s">
        <v>1245</v>
      </c>
      <c r="I247" s="48"/>
      <c r="J247" s="48"/>
      <c r="K247" s="109"/>
      <c r="L247" s="57" t="s">
        <v>1246</v>
      </c>
      <c r="M247" s="58" t="s">
        <v>1247</v>
      </c>
      <c r="N247" s="49" t="str">
        <f>IF(J247="", "Nem", J247)</f>
        <v>Nem</v>
      </c>
    </row>
    <row r="248" spans="2:14" x14ac:dyDescent="0.25">
      <c r="B248" s="82" t="s">
        <v>23</v>
      </c>
      <c r="C248" s="82"/>
      <c r="D248" s="82"/>
      <c r="E248" s="82"/>
      <c r="F248" s="82"/>
      <c r="G248" s="82"/>
      <c r="H248" s="82"/>
      <c r="I248" s="82"/>
      <c r="J248" s="82"/>
      <c r="K248" s="110"/>
      <c r="L248" s="336" t="s">
        <v>1248</v>
      </c>
      <c r="M248" s="336"/>
      <c r="N248" s="336"/>
    </row>
    <row r="249" spans="2:14" ht="49.5" customHeight="1" x14ac:dyDescent="0.25">
      <c r="B249" s="236" t="s">
        <v>141</v>
      </c>
      <c r="C249" s="238"/>
      <c r="D249" s="249"/>
      <c r="E249" s="251"/>
      <c r="F249" s="208"/>
      <c r="G249" s="204" t="s">
        <v>2159</v>
      </c>
      <c r="H249" s="44" t="s">
        <v>1249</v>
      </c>
      <c r="I249" s="4" t="s">
        <v>2160</v>
      </c>
      <c r="J249" s="52"/>
      <c r="K249" s="210" t="s">
        <v>2158</v>
      </c>
      <c r="L249" s="241" t="s">
        <v>1250</v>
      </c>
      <c r="M249" s="218"/>
      <c r="N249" s="64" t="str">
        <f t="shared" ref="N249" si="10">IF(J249="", "Nem ismert.", J249)</f>
        <v>Nem ismert.</v>
      </c>
    </row>
    <row r="250" spans="2:14" ht="49.5" customHeight="1" x14ac:dyDescent="0.25">
      <c r="B250" s="265"/>
      <c r="C250" s="251"/>
      <c r="D250" s="249"/>
      <c r="E250" s="251"/>
      <c r="F250" s="208"/>
      <c r="G250" s="205"/>
      <c r="H250" s="44" t="s">
        <v>1251</v>
      </c>
      <c r="I250" s="4" t="s">
        <v>2161</v>
      </c>
      <c r="J250" s="53"/>
      <c r="K250" s="211"/>
      <c r="L250" s="243"/>
      <c r="M250" s="244"/>
      <c r="N250" s="54" t="str">
        <f t="shared" ref="N250:N254" si="11">IF(J250="", "Nem ismert.", J250)</f>
        <v>Nem ismert.</v>
      </c>
    </row>
    <row r="251" spans="2:14" ht="49.5" customHeight="1" x14ac:dyDescent="0.25">
      <c r="B251" s="265"/>
      <c r="C251" s="251"/>
      <c r="D251" s="249"/>
      <c r="E251" s="251"/>
      <c r="F251" s="208"/>
      <c r="G251" s="205"/>
      <c r="H251" s="44" t="s">
        <v>1252</v>
      </c>
      <c r="I251" s="4" t="s">
        <v>2162</v>
      </c>
      <c r="J251" s="52"/>
      <c r="K251" s="211"/>
      <c r="L251" s="243"/>
      <c r="M251" s="244"/>
      <c r="N251" s="64" t="str">
        <f t="shared" si="11"/>
        <v>Nem ismert.</v>
      </c>
    </row>
    <row r="252" spans="2:14" ht="49.5" customHeight="1" x14ac:dyDescent="0.25">
      <c r="B252" s="237"/>
      <c r="C252" s="239"/>
      <c r="D252" s="249"/>
      <c r="E252" s="251"/>
      <c r="F252" s="208"/>
      <c r="G252" s="206"/>
      <c r="H252" s="44" t="s">
        <v>1253</v>
      </c>
      <c r="I252" s="4" t="s">
        <v>2163</v>
      </c>
      <c r="J252" s="53"/>
      <c r="K252" s="212"/>
      <c r="L252" s="242"/>
      <c r="M252" s="219"/>
      <c r="N252" s="54" t="str">
        <f t="shared" si="11"/>
        <v>Nem ismert.</v>
      </c>
    </row>
    <row r="253" spans="2:14" ht="63.75" customHeight="1" x14ac:dyDescent="0.25">
      <c r="B253" s="266" t="s">
        <v>143</v>
      </c>
      <c r="C253" s="268"/>
      <c r="D253" s="249"/>
      <c r="E253" s="251"/>
      <c r="F253" s="208"/>
      <c r="G253" s="204" t="s">
        <v>144</v>
      </c>
      <c r="H253" s="44" t="s">
        <v>1254</v>
      </c>
      <c r="I253" s="4" t="s">
        <v>691</v>
      </c>
      <c r="J253" s="53"/>
      <c r="K253" s="210" t="s">
        <v>690</v>
      </c>
      <c r="L253" s="266" t="s">
        <v>1255</v>
      </c>
      <c r="M253" s="268"/>
      <c r="N253" s="54" t="str">
        <f t="shared" si="11"/>
        <v>Nem ismert.</v>
      </c>
    </row>
    <row r="254" spans="2:14" ht="63.75" customHeight="1" x14ac:dyDescent="0.25">
      <c r="B254" s="267"/>
      <c r="C254" s="269"/>
      <c r="D254" s="250"/>
      <c r="E254" s="239"/>
      <c r="F254" s="209"/>
      <c r="G254" s="206"/>
      <c r="H254" s="44" t="s">
        <v>1256</v>
      </c>
      <c r="I254" s="4" t="s">
        <v>692</v>
      </c>
      <c r="J254" s="53"/>
      <c r="K254" s="212"/>
      <c r="L254" s="267"/>
      <c r="M254" s="269"/>
      <c r="N254" s="54" t="str">
        <f t="shared" si="11"/>
        <v>Nem ismert.</v>
      </c>
    </row>
    <row r="255" spans="2:14" ht="112.5" x14ac:dyDescent="0.25">
      <c r="B255" s="15" t="s">
        <v>145</v>
      </c>
      <c r="C255" s="8"/>
      <c r="D255" s="248" t="s">
        <v>35</v>
      </c>
      <c r="E255" s="238"/>
      <c r="F255" s="300" t="s">
        <v>1940</v>
      </c>
      <c r="G255" s="7" t="s">
        <v>770</v>
      </c>
      <c r="H255" s="44" t="s">
        <v>1257</v>
      </c>
      <c r="I255" s="48"/>
      <c r="J255" s="44" t="s">
        <v>1258</v>
      </c>
      <c r="K255" s="105" t="s">
        <v>49</v>
      </c>
      <c r="L255" s="57" t="s">
        <v>1259</v>
      </c>
      <c r="M255" s="58"/>
      <c r="N255" s="49" t="str">
        <f>IF(I255="", "Nem ismert.", I255)</f>
        <v>Nem ismert.</v>
      </c>
    </row>
    <row r="256" spans="2:14" ht="41.25" customHeight="1" x14ac:dyDescent="0.25">
      <c r="B256" s="236" t="s">
        <v>1260</v>
      </c>
      <c r="C256" s="238" t="s">
        <v>1261</v>
      </c>
      <c r="D256" s="249"/>
      <c r="E256" s="251"/>
      <c r="F256" s="300"/>
      <c r="G256" s="215" t="s">
        <v>1969</v>
      </c>
      <c r="H256" s="70"/>
      <c r="I256" s="32" t="s">
        <v>352</v>
      </c>
      <c r="J256" s="44" t="s">
        <v>1262</v>
      </c>
      <c r="K256" s="271"/>
      <c r="L256" s="241" t="s">
        <v>1263</v>
      </c>
      <c r="M256" s="218" t="s">
        <v>1264</v>
      </c>
      <c r="N256" s="49" t="str">
        <f t="shared" ref="N256:N262" si="12">IF(H256=TRUE, I256, "")</f>
        <v/>
      </c>
    </row>
    <row r="257" spans="2:14" ht="41.25" customHeight="1" x14ac:dyDescent="0.25">
      <c r="B257" s="265"/>
      <c r="C257" s="251"/>
      <c r="D257" s="249"/>
      <c r="E257" s="251"/>
      <c r="F257" s="300"/>
      <c r="G257" s="216"/>
      <c r="H257" s="70"/>
      <c r="I257" s="32" t="s">
        <v>353</v>
      </c>
      <c r="J257" s="44" t="s">
        <v>1265</v>
      </c>
      <c r="K257" s="272"/>
      <c r="L257" s="243"/>
      <c r="M257" s="244"/>
      <c r="N257" s="49" t="str">
        <f t="shared" si="12"/>
        <v/>
      </c>
    </row>
    <row r="258" spans="2:14" ht="41.25" customHeight="1" x14ac:dyDescent="0.25">
      <c r="B258" s="265"/>
      <c r="C258" s="251"/>
      <c r="D258" s="249"/>
      <c r="E258" s="251"/>
      <c r="F258" s="300"/>
      <c r="G258" s="216"/>
      <c r="H258" s="70"/>
      <c r="I258" s="32" t="s">
        <v>354</v>
      </c>
      <c r="J258" s="44" t="s">
        <v>1266</v>
      </c>
      <c r="K258" s="272"/>
      <c r="L258" s="243"/>
      <c r="M258" s="244"/>
      <c r="N258" s="49" t="str">
        <f t="shared" si="12"/>
        <v/>
      </c>
    </row>
    <row r="259" spans="2:14" ht="41.25" customHeight="1" x14ac:dyDescent="0.25">
      <c r="B259" s="265"/>
      <c r="C259" s="251"/>
      <c r="D259" s="249"/>
      <c r="E259" s="251"/>
      <c r="F259" s="300"/>
      <c r="G259" s="216"/>
      <c r="H259" s="70"/>
      <c r="I259" s="32" t="s">
        <v>355</v>
      </c>
      <c r="J259" s="44" t="s">
        <v>1267</v>
      </c>
      <c r="K259" s="272"/>
      <c r="L259" s="243"/>
      <c r="M259" s="244"/>
      <c r="N259" s="49" t="str">
        <f t="shared" si="12"/>
        <v/>
      </c>
    </row>
    <row r="260" spans="2:14" ht="41.25" customHeight="1" x14ac:dyDescent="0.25">
      <c r="B260" s="265"/>
      <c r="C260" s="251"/>
      <c r="D260" s="249"/>
      <c r="E260" s="251"/>
      <c r="F260" s="300"/>
      <c r="G260" s="216"/>
      <c r="H260" s="70"/>
      <c r="I260" s="32" t="s">
        <v>356</v>
      </c>
      <c r="J260" s="44" t="s">
        <v>1268</v>
      </c>
      <c r="K260" s="272"/>
      <c r="L260" s="243"/>
      <c r="M260" s="244"/>
      <c r="N260" s="49" t="str">
        <f t="shared" si="12"/>
        <v/>
      </c>
    </row>
    <row r="261" spans="2:14" ht="41.25" customHeight="1" x14ac:dyDescent="0.25">
      <c r="B261" s="265"/>
      <c r="C261" s="251"/>
      <c r="D261" s="249"/>
      <c r="E261" s="251"/>
      <c r="F261" s="300"/>
      <c r="G261" s="216"/>
      <c r="H261" s="70"/>
      <c r="I261" s="32" t="s">
        <v>2164</v>
      </c>
      <c r="J261" s="44" t="s">
        <v>1269</v>
      </c>
      <c r="K261" s="272"/>
      <c r="L261" s="243"/>
      <c r="M261" s="244"/>
      <c r="N261" s="49" t="str">
        <f t="shared" si="12"/>
        <v/>
      </c>
    </row>
    <row r="262" spans="2:14" ht="41.25" customHeight="1" x14ac:dyDescent="0.25">
      <c r="B262" s="265"/>
      <c r="C262" s="251"/>
      <c r="D262" s="249"/>
      <c r="E262" s="251"/>
      <c r="F262" s="300"/>
      <c r="G262" s="216"/>
      <c r="H262" s="70" t="b">
        <v>0</v>
      </c>
      <c r="I262" s="32" t="s">
        <v>358</v>
      </c>
      <c r="J262" s="45" t="s">
        <v>1270</v>
      </c>
      <c r="K262" s="272"/>
      <c r="L262" s="243"/>
      <c r="M262" s="244"/>
      <c r="N262" s="49" t="str">
        <f t="shared" si="12"/>
        <v/>
      </c>
    </row>
    <row r="263" spans="2:14" ht="41.25" customHeight="1" x14ac:dyDescent="0.25">
      <c r="B263" s="237"/>
      <c r="C263" s="239"/>
      <c r="D263" s="249"/>
      <c r="E263" s="251"/>
      <c r="F263" s="300"/>
      <c r="G263" s="217"/>
      <c r="H263" s="70" t="b">
        <v>0</v>
      </c>
      <c r="I263" s="32" t="s">
        <v>693</v>
      </c>
      <c r="J263" s="48"/>
      <c r="K263" s="273"/>
      <c r="L263" s="242"/>
      <c r="M263" s="219"/>
      <c r="N263" s="60" t="str">
        <f>IF(J263="", "", J263)</f>
        <v/>
      </c>
    </row>
    <row r="264" spans="2:14" ht="75" x14ac:dyDescent="0.25">
      <c r="B264" s="15" t="s">
        <v>1271</v>
      </c>
      <c r="C264" s="8" t="s">
        <v>1272</v>
      </c>
      <c r="D264" s="249"/>
      <c r="E264" s="251"/>
      <c r="F264" s="300"/>
      <c r="G264" s="9" t="s">
        <v>205</v>
      </c>
      <c r="H264" s="44" t="s">
        <v>1273</v>
      </c>
      <c r="I264" s="48"/>
      <c r="J264" s="44" t="s">
        <v>1274</v>
      </c>
      <c r="K264" s="107"/>
      <c r="L264" s="57" t="s">
        <v>1275</v>
      </c>
      <c r="M264" s="58" t="s">
        <v>1276</v>
      </c>
      <c r="N264" s="49" t="str">
        <f t="shared" ref="N264:N276" si="13">IF(I264="", "Nem ismert.", I264)</f>
        <v>Nem ismert.</v>
      </c>
    </row>
    <row r="265" spans="2:14" ht="112.5" x14ac:dyDescent="0.25">
      <c r="B265" s="15" t="s">
        <v>147</v>
      </c>
      <c r="C265" s="8"/>
      <c r="D265" s="249"/>
      <c r="E265" s="251"/>
      <c r="F265" s="300" t="s">
        <v>1941</v>
      </c>
      <c r="G265" s="7" t="s">
        <v>2165</v>
      </c>
      <c r="H265" s="44" t="s">
        <v>1277</v>
      </c>
      <c r="I265" s="48"/>
      <c r="J265" s="44" t="s">
        <v>1278</v>
      </c>
      <c r="K265" s="105" t="s">
        <v>755</v>
      </c>
      <c r="L265" s="57" t="s">
        <v>1279</v>
      </c>
      <c r="M265" s="58"/>
      <c r="N265" s="49" t="str">
        <f t="shared" si="13"/>
        <v>Nem ismert.</v>
      </c>
    </row>
    <row r="266" spans="2:14" ht="75" x14ac:dyDescent="0.25">
      <c r="B266" s="15" t="s">
        <v>1280</v>
      </c>
      <c r="C266" s="8" t="s">
        <v>1281</v>
      </c>
      <c r="D266" s="249"/>
      <c r="E266" s="251"/>
      <c r="F266" s="300"/>
      <c r="G266" s="9" t="s">
        <v>694</v>
      </c>
      <c r="H266" s="44" t="s">
        <v>1282</v>
      </c>
      <c r="I266" s="53"/>
      <c r="J266" s="44" t="s">
        <v>1283</v>
      </c>
      <c r="K266" s="107"/>
      <c r="L266" s="57" t="s">
        <v>1284</v>
      </c>
      <c r="M266" s="58" t="s">
        <v>1285</v>
      </c>
      <c r="N266" s="54" t="str">
        <f t="shared" si="13"/>
        <v>Nem ismert.</v>
      </c>
    </row>
    <row r="267" spans="2:14" ht="112.5" x14ac:dyDescent="0.25">
      <c r="B267" s="15" t="s">
        <v>148</v>
      </c>
      <c r="C267" s="8"/>
      <c r="D267" s="249"/>
      <c r="E267" s="251"/>
      <c r="F267" s="12" t="s">
        <v>1942</v>
      </c>
      <c r="G267" s="7" t="s">
        <v>240</v>
      </c>
      <c r="H267" s="44" t="s">
        <v>1286</v>
      </c>
      <c r="I267" s="48"/>
      <c r="J267" s="44" t="s">
        <v>1287</v>
      </c>
      <c r="K267" s="107"/>
      <c r="L267" s="57" t="s">
        <v>1288</v>
      </c>
      <c r="M267" s="58"/>
      <c r="N267" s="49" t="str">
        <f t="shared" si="13"/>
        <v>Nem ismert.</v>
      </c>
    </row>
    <row r="268" spans="2:14" ht="179.25" customHeight="1" x14ac:dyDescent="0.25">
      <c r="B268" s="236" t="s">
        <v>149</v>
      </c>
      <c r="C268" s="238"/>
      <c r="D268" s="249"/>
      <c r="E268" s="251"/>
      <c r="F268" s="213" t="s">
        <v>51</v>
      </c>
      <c r="G268" s="204" t="s">
        <v>150</v>
      </c>
      <c r="H268" s="44" t="s">
        <v>1289</v>
      </c>
      <c r="I268" s="22" t="s">
        <v>2166</v>
      </c>
      <c r="J268" s="52"/>
      <c r="K268" s="210" t="s">
        <v>2168</v>
      </c>
      <c r="L268" s="241" t="s">
        <v>1290</v>
      </c>
      <c r="M268" s="345"/>
      <c r="N268" s="64" t="str">
        <f>IF(J268="", "Nem ismert.", J268)</f>
        <v>Nem ismert.</v>
      </c>
    </row>
    <row r="269" spans="2:14" ht="179.25" customHeight="1" x14ac:dyDescent="0.25">
      <c r="B269" s="265"/>
      <c r="C269" s="251"/>
      <c r="D269" s="249"/>
      <c r="E269" s="251"/>
      <c r="F269" s="214"/>
      <c r="G269" s="205"/>
      <c r="H269" s="353" t="s">
        <v>1291</v>
      </c>
      <c r="I269" s="355" t="s">
        <v>2167</v>
      </c>
      <c r="J269" s="264"/>
      <c r="K269" s="211"/>
      <c r="L269" s="262"/>
      <c r="M269" s="346"/>
      <c r="N269" s="64" t="str">
        <f>IF(J269="", "Nem ismert.", J269)</f>
        <v>Nem ismert.</v>
      </c>
    </row>
    <row r="270" spans="2:14" ht="43.9" customHeight="1" x14ac:dyDescent="0.25">
      <c r="B270" s="237"/>
      <c r="C270" s="239"/>
      <c r="D270" s="250"/>
      <c r="E270" s="239"/>
      <c r="F270" s="322"/>
      <c r="G270" s="206"/>
      <c r="H270" s="354"/>
      <c r="I270" s="356"/>
      <c r="J270" s="274"/>
      <c r="K270" s="128" t="s">
        <v>2216</v>
      </c>
      <c r="L270" s="126"/>
      <c r="M270" s="127"/>
      <c r="N270" s="49"/>
    </row>
    <row r="271" spans="2:14" ht="91.5" customHeight="1" x14ac:dyDescent="0.25">
      <c r="B271" s="15" t="s">
        <v>151</v>
      </c>
      <c r="C271" s="8"/>
      <c r="D271" s="249"/>
      <c r="E271" s="251"/>
      <c r="F271" s="240" t="s">
        <v>1917</v>
      </c>
      <c r="G271" s="7" t="s">
        <v>64</v>
      </c>
      <c r="H271" s="44" t="s">
        <v>1292</v>
      </c>
      <c r="I271" s="48"/>
      <c r="J271" s="44" t="s">
        <v>1293</v>
      </c>
      <c r="K271" s="105" t="s">
        <v>2169</v>
      </c>
      <c r="L271" s="57" t="s">
        <v>1294</v>
      </c>
      <c r="M271" s="58"/>
      <c r="N271" s="49" t="str">
        <f t="shared" si="13"/>
        <v>Nem ismert.</v>
      </c>
    </row>
    <row r="272" spans="2:14" ht="75" x14ac:dyDescent="0.25">
      <c r="B272" s="15" t="s">
        <v>1295</v>
      </c>
      <c r="C272" s="10" t="s">
        <v>1296</v>
      </c>
      <c r="D272" s="249"/>
      <c r="E272" s="251"/>
      <c r="F272" s="240"/>
      <c r="G272" s="9" t="s">
        <v>206</v>
      </c>
      <c r="H272" s="44" t="s">
        <v>1297</v>
      </c>
      <c r="I272" s="48"/>
      <c r="J272" s="44" t="s">
        <v>1298</v>
      </c>
      <c r="K272" s="105" t="s">
        <v>44</v>
      </c>
      <c r="L272" s="57" t="s">
        <v>1299</v>
      </c>
      <c r="M272" s="6" t="s">
        <v>1300</v>
      </c>
      <c r="N272" s="49" t="str">
        <f t="shared" si="13"/>
        <v>Nem ismert.</v>
      </c>
    </row>
    <row r="273" spans="2:14" ht="91.5" customHeight="1" x14ac:dyDescent="0.25">
      <c r="B273" s="15" t="s">
        <v>1301</v>
      </c>
      <c r="C273" s="10" t="s">
        <v>1302</v>
      </c>
      <c r="D273" s="249"/>
      <c r="E273" s="251"/>
      <c r="F273" s="240"/>
      <c r="G273" s="9" t="s">
        <v>207</v>
      </c>
      <c r="H273" s="44" t="s">
        <v>1303</v>
      </c>
      <c r="I273" s="48"/>
      <c r="J273" s="44" t="s">
        <v>1304</v>
      </c>
      <c r="K273" s="105" t="s">
        <v>41</v>
      </c>
      <c r="L273" s="57" t="s">
        <v>1305</v>
      </c>
      <c r="M273" s="6" t="s">
        <v>1306</v>
      </c>
      <c r="N273" s="49" t="str">
        <f t="shared" si="13"/>
        <v>Nem ismert.</v>
      </c>
    </row>
    <row r="274" spans="2:14" ht="93.75" customHeight="1" x14ac:dyDescent="0.25">
      <c r="B274" s="15" t="s">
        <v>1307</v>
      </c>
      <c r="C274" s="10" t="s">
        <v>1308</v>
      </c>
      <c r="D274" s="249"/>
      <c r="E274" s="251"/>
      <c r="F274" s="240"/>
      <c r="G274" s="9" t="s">
        <v>208</v>
      </c>
      <c r="H274" s="44" t="s">
        <v>1309</v>
      </c>
      <c r="I274" s="48"/>
      <c r="J274" s="44" t="s">
        <v>1310</v>
      </c>
      <c r="K274" s="111"/>
      <c r="L274" s="57" t="s">
        <v>1311</v>
      </c>
      <c r="M274" s="6" t="s">
        <v>1312</v>
      </c>
      <c r="N274" s="49" t="str">
        <f t="shared" si="13"/>
        <v>Nem ismert.</v>
      </c>
    </row>
    <row r="275" spans="2:14" ht="93.75" x14ac:dyDescent="0.25">
      <c r="B275" s="15" t="s">
        <v>1313</v>
      </c>
      <c r="C275" s="10" t="s">
        <v>1314</v>
      </c>
      <c r="D275" s="249"/>
      <c r="E275" s="251"/>
      <c r="F275" s="240"/>
      <c r="G275" s="9" t="s">
        <v>209</v>
      </c>
      <c r="H275" s="44" t="s">
        <v>1315</v>
      </c>
      <c r="I275" s="48"/>
      <c r="J275" s="44" t="s">
        <v>1316</v>
      </c>
      <c r="K275" s="111"/>
      <c r="L275" s="57" t="s">
        <v>1317</v>
      </c>
      <c r="M275" s="6" t="s">
        <v>1318</v>
      </c>
      <c r="N275" s="49" t="str">
        <f t="shared" si="13"/>
        <v>Nem ismert.</v>
      </c>
    </row>
    <row r="276" spans="2:14" ht="87" customHeight="1" x14ac:dyDescent="0.25">
      <c r="B276" s="15" t="s">
        <v>1319</v>
      </c>
      <c r="C276" s="10" t="s">
        <v>1320</v>
      </c>
      <c r="D276" s="249"/>
      <c r="E276" s="251"/>
      <c r="F276" s="240"/>
      <c r="G276" s="9" t="s">
        <v>743</v>
      </c>
      <c r="H276" s="44" t="s">
        <v>1321</v>
      </c>
      <c r="I276" s="48"/>
      <c r="J276" s="44" t="s">
        <v>1322</v>
      </c>
      <c r="K276" s="111"/>
      <c r="L276" s="57" t="s">
        <v>1323</v>
      </c>
      <c r="M276" s="6" t="s">
        <v>1324</v>
      </c>
      <c r="N276" s="49" t="str">
        <f t="shared" si="13"/>
        <v>Nem ismert.</v>
      </c>
    </row>
    <row r="277" spans="2:14" ht="127.5" customHeight="1" x14ac:dyDescent="0.25">
      <c r="B277" s="15" t="s">
        <v>1325</v>
      </c>
      <c r="C277" s="10" t="s">
        <v>1326</v>
      </c>
      <c r="D277" s="249"/>
      <c r="E277" s="251"/>
      <c r="F277" s="240"/>
      <c r="G277" s="9" t="s">
        <v>2170</v>
      </c>
      <c r="H277" s="44" t="s">
        <v>1327</v>
      </c>
      <c r="I277" s="48"/>
      <c r="J277" s="44" t="s">
        <v>1328</v>
      </c>
      <c r="K277" s="111"/>
      <c r="L277" s="57" t="s">
        <v>1329</v>
      </c>
      <c r="M277" s="6" t="s">
        <v>1330</v>
      </c>
      <c r="N277" s="49" t="str">
        <f>IF(I277="", "-", I277)</f>
        <v>-</v>
      </c>
    </row>
    <row r="278" spans="2:14" ht="56.25" x14ac:dyDescent="0.25">
      <c r="B278" s="15" t="s">
        <v>152</v>
      </c>
      <c r="C278" s="8"/>
      <c r="D278" s="249"/>
      <c r="E278" s="251"/>
      <c r="F278" s="207" t="s">
        <v>1918</v>
      </c>
      <c r="G278" s="7" t="s">
        <v>153</v>
      </c>
      <c r="H278" s="44" t="s">
        <v>1331</v>
      </c>
      <c r="I278" s="48"/>
      <c r="J278" s="45" t="s">
        <v>1332</v>
      </c>
      <c r="K278" s="210"/>
      <c r="L278" s="57" t="s">
        <v>1333</v>
      </c>
      <c r="M278" s="58"/>
      <c r="N278" s="49" t="str">
        <f>IF(I278="", "Nem ismert.", I278)</f>
        <v>Nem ismert.</v>
      </c>
    </row>
    <row r="279" spans="2:14" ht="71.25" customHeight="1" x14ac:dyDescent="0.25">
      <c r="B279" s="220" t="s">
        <v>1334</v>
      </c>
      <c r="C279" s="223" t="s">
        <v>1335</v>
      </c>
      <c r="D279" s="249"/>
      <c r="E279" s="251"/>
      <c r="F279" s="208"/>
      <c r="G279" s="215" t="s">
        <v>210</v>
      </c>
      <c r="H279" s="44" t="s">
        <v>1336</v>
      </c>
      <c r="I279" s="4" t="s">
        <v>695</v>
      </c>
      <c r="J279" s="67"/>
      <c r="K279" s="211"/>
      <c r="L279" s="256" t="s">
        <v>1337</v>
      </c>
      <c r="M279" s="342" t="s">
        <v>1338</v>
      </c>
      <c r="N279" s="68" t="str">
        <f t="shared" ref="N279:N280" si="14">IF(J279="", "Nem ismert.", J279)</f>
        <v>Nem ismert.</v>
      </c>
    </row>
    <row r="280" spans="2:14" ht="71.25" customHeight="1" x14ac:dyDescent="0.25">
      <c r="B280" s="222"/>
      <c r="C280" s="225"/>
      <c r="D280" s="250"/>
      <c r="E280" s="239"/>
      <c r="F280" s="209"/>
      <c r="G280" s="217"/>
      <c r="H280" s="44" t="s">
        <v>1339</v>
      </c>
      <c r="I280" s="4" t="s">
        <v>696</v>
      </c>
      <c r="J280" s="67"/>
      <c r="K280" s="212"/>
      <c r="L280" s="257"/>
      <c r="M280" s="344"/>
      <c r="N280" s="68" t="str">
        <f t="shared" si="14"/>
        <v>Nem ismert.</v>
      </c>
    </row>
    <row r="281" spans="2:14" ht="232.35" customHeight="1" x14ac:dyDescent="0.25">
      <c r="B281" s="125" t="s">
        <v>2171</v>
      </c>
      <c r="C281" s="18"/>
      <c r="D281" s="123"/>
      <c r="E281" s="122"/>
      <c r="F281" s="21" t="s">
        <v>1920</v>
      </c>
      <c r="G281" s="7" t="s">
        <v>1970</v>
      </c>
      <c r="H281" s="44" t="s">
        <v>925</v>
      </c>
      <c r="I281" s="48"/>
      <c r="J281" s="44" t="s">
        <v>925</v>
      </c>
      <c r="K281" s="107"/>
      <c r="L281" s="124" t="s">
        <v>155</v>
      </c>
      <c r="M281" s="61"/>
      <c r="N281" s="49" t="str">
        <f t="shared" ref="N281" si="15">IF(I281="", "Nem ismert.", I281)</f>
        <v>Nem ismert.</v>
      </c>
    </row>
    <row r="282" spans="2:14" ht="239.25" customHeight="1" x14ac:dyDescent="0.25">
      <c r="B282" s="16" t="s">
        <v>2173</v>
      </c>
      <c r="C282" s="18"/>
      <c r="D282" s="249"/>
      <c r="E282" s="251"/>
      <c r="F282" s="24" t="s">
        <v>1919</v>
      </c>
      <c r="G282" s="7" t="s">
        <v>52</v>
      </c>
      <c r="H282" s="44" t="s">
        <v>1340</v>
      </c>
      <c r="I282" s="48"/>
      <c r="J282" s="44" t="s">
        <v>1341</v>
      </c>
      <c r="K282" s="107"/>
      <c r="L282" s="47" t="s">
        <v>1342</v>
      </c>
      <c r="M282" s="61"/>
      <c r="N282" s="49" t="str">
        <f t="shared" ref="N282:N291" si="16">IF(I282="", "Nem ismert.", I282)</f>
        <v>Nem ismert.</v>
      </c>
    </row>
    <row r="283" spans="2:14" ht="186.75" customHeight="1" x14ac:dyDescent="0.25">
      <c r="B283" s="16" t="s">
        <v>156</v>
      </c>
      <c r="C283" s="18"/>
      <c r="D283" s="249"/>
      <c r="E283" s="251"/>
      <c r="F283" s="21" t="s">
        <v>1921</v>
      </c>
      <c r="G283" s="7" t="s">
        <v>158</v>
      </c>
      <c r="H283" s="44" t="s">
        <v>1343</v>
      </c>
      <c r="I283" s="48"/>
      <c r="J283" s="44" t="s">
        <v>1344</v>
      </c>
      <c r="K283" s="107"/>
      <c r="L283" s="47" t="s">
        <v>1345</v>
      </c>
      <c r="M283" s="61"/>
      <c r="N283" s="49" t="str">
        <f t="shared" si="16"/>
        <v>Nem ismert.</v>
      </c>
    </row>
    <row r="284" spans="2:14" ht="236.25" customHeight="1" x14ac:dyDescent="0.25">
      <c r="B284" s="16" t="s">
        <v>157</v>
      </c>
      <c r="C284" s="18"/>
      <c r="D284" s="249"/>
      <c r="E284" s="251"/>
      <c r="F284" s="21" t="s">
        <v>1922</v>
      </c>
      <c r="G284" s="7" t="s">
        <v>773</v>
      </c>
      <c r="H284" s="44" t="s">
        <v>1346</v>
      </c>
      <c r="I284" s="48"/>
      <c r="J284" s="44" t="s">
        <v>1347</v>
      </c>
      <c r="K284" s="107"/>
      <c r="L284" s="47" t="s">
        <v>1348</v>
      </c>
      <c r="M284" s="61"/>
      <c r="N284" s="49" t="str">
        <f t="shared" si="16"/>
        <v>Nem ismert.</v>
      </c>
    </row>
    <row r="285" spans="2:14" ht="150" x14ac:dyDescent="0.25">
      <c r="B285" s="16" t="s">
        <v>159</v>
      </c>
      <c r="C285" s="18"/>
      <c r="D285" s="249"/>
      <c r="E285" s="251"/>
      <c r="F285" s="21" t="s">
        <v>1923</v>
      </c>
      <c r="G285" s="7" t="s">
        <v>162</v>
      </c>
      <c r="H285" s="44" t="s">
        <v>1349</v>
      </c>
      <c r="I285" s="48"/>
      <c r="J285" s="44" t="s">
        <v>1350</v>
      </c>
      <c r="K285" s="107"/>
      <c r="L285" s="47" t="s">
        <v>1351</v>
      </c>
      <c r="M285" s="61"/>
      <c r="N285" s="49" t="str">
        <f t="shared" si="16"/>
        <v>Nem ismert.</v>
      </c>
    </row>
    <row r="286" spans="2:14" ht="150" x14ac:dyDescent="0.25">
      <c r="B286" s="16" t="s">
        <v>161</v>
      </c>
      <c r="C286" s="18"/>
      <c r="D286" s="249"/>
      <c r="E286" s="251"/>
      <c r="F286" s="21" t="s">
        <v>1924</v>
      </c>
      <c r="G286" s="7" t="s">
        <v>164</v>
      </c>
      <c r="H286" s="44" t="s">
        <v>1352</v>
      </c>
      <c r="I286" s="48"/>
      <c r="J286" s="44" t="s">
        <v>1353</v>
      </c>
      <c r="K286" s="107"/>
      <c r="L286" s="47" t="s">
        <v>1354</v>
      </c>
      <c r="M286" s="61"/>
      <c r="N286" s="49" t="str">
        <f t="shared" si="16"/>
        <v>Nem ismert.</v>
      </c>
    </row>
    <row r="287" spans="2:14" ht="150" x14ac:dyDescent="0.25">
      <c r="B287" s="16" t="s">
        <v>163</v>
      </c>
      <c r="C287" s="18"/>
      <c r="D287" s="249"/>
      <c r="E287" s="251"/>
      <c r="F287" s="21" t="s">
        <v>1925</v>
      </c>
      <c r="G287" s="7" t="s">
        <v>166</v>
      </c>
      <c r="H287" s="44" t="s">
        <v>1355</v>
      </c>
      <c r="I287" s="48"/>
      <c r="J287" s="44" t="s">
        <v>1356</v>
      </c>
      <c r="K287" s="107"/>
      <c r="L287" s="47" t="s">
        <v>1357</v>
      </c>
      <c r="M287" s="61"/>
      <c r="N287" s="49" t="str">
        <f t="shared" si="16"/>
        <v>Nem ismert.</v>
      </c>
    </row>
    <row r="288" spans="2:14" ht="112.5" x14ac:dyDescent="0.25">
      <c r="B288" s="16" t="s">
        <v>165</v>
      </c>
      <c r="C288" s="19"/>
      <c r="D288" s="249"/>
      <c r="E288" s="251"/>
      <c r="F288" s="21" t="s">
        <v>1943</v>
      </c>
      <c r="G288" s="7" t="s">
        <v>241</v>
      </c>
      <c r="H288" s="44" t="s">
        <v>1358</v>
      </c>
      <c r="I288" s="48"/>
      <c r="J288" s="44" t="s">
        <v>1359</v>
      </c>
      <c r="K288" s="107"/>
      <c r="L288" s="47" t="s">
        <v>1360</v>
      </c>
      <c r="M288" s="62"/>
      <c r="N288" s="49" t="str">
        <f t="shared" si="16"/>
        <v>Nem ismert.</v>
      </c>
    </row>
    <row r="289" spans="2:14" ht="112.5" x14ac:dyDescent="0.25">
      <c r="B289" s="16" t="s">
        <v>167</v>
      </c>
      <c r="C289" s="8"/>
      <c r="D289" s="249"/>
      <c r="E289" s="251"/>
      <c r="F289" s="21" t="s">
        <v>1944</v>
      </c>
      <c r="G289" s="7" t="s">
        <v>242</v>
      </c>
      <c r="H289" s="44" t="s">
        <v>1361</v>
      </c>
      <c r="I289" s="48"/>
      <c r="J289" s="44" t="s">
        <v>1362</v>
      </c>
      <c r="K289" s="105"/>
      <c r="L289" s="47" t="s">
        <v>1363</v>
      </c>
      <c r="M289" s="58"/>
      <c r="N289" s="49" t="str">
        <f t="shared" si="16"/>
        <v>Nem ismert.</v>
      </c>
    </row>
    <row r="290" spans="2:14" ht="189" customHeight="1" x14ac:dyDescent="0.25">
      <c r="B290" s="16" t="s">
        <v>168</v>
      </c>
      <c r="C290" s="8"/>
      <c r="D290" s="249"/>
      <c r="E290" s="251"/>
      <c r="F290" s="21" t="s">
        <v>1926</v>
      </c>
      <c r="G290" s="7" t="s">
        <v>169</v>
      </c>
      <c r="H290" s="44" t="s">
        <v>1364</v>
      </c>
      <c r="I290" s="48"/>
      <c r="J290" s="44" t="s">
        <v>1365</v>
      </c>
      <c r="K290" s="105" t="s">
        <v>246</v>
      </c>
      <c r="L290" s="47" t="s">
        <v>1366</v>
      </c>
      <c r="M290" s="58"/>
      <c r="N290" s="49" t="str">
        <f t="shared" si="16"/>
        <v>Nem ismert.</v>
      </c>
    </row>
    <row r="291" spans="2:14" ht="185.25" customHeight="1" x14ac:dyDescent="0.25">
      <c r="B291" s="16" t="s">
        <v>170</v>
      </c>
      <c r="C291" s="8"/>
      <c r="D291" s="249"/>
      <c r="E291" s="251"/>
      <c r="F291" s="21" t="s">
        <v>1927</v>
      </c>
      <c r="G291" s="7" t="s">
        <v>172</v>
      </c>
      <c r="H291" s="44" t="s">
        <v>1367</v>
      </c>
      <c r="I291" s="48"/>
      <c r="J291" s="44" t="s">
        <v>1368</v>
      </c>
      <c r="K291" s="105" t="s">
        <v>774</v>
      </c>
      <c r="L291" s="47" t="s">
        <v>1369</v>
      </c>
      <c r="M291" s="58"/>
      <c r="N291" s="49" t="str">
        <f t="shared" si="16"/>
        <v>Nem ismert.</v>
      </c>
    </row>
    <row r="292" spans="2:14" ht="48" customHeight="1" x14ac:dyDescent="0.25">
      <c r="B292" s="220" t="s">
        <v>171</v>
      </c>
      <c r="C292" s="268"/>
      <c r="D292" s="249"/>
      <c r="E292" s="251"/>
      <c r="F292" s="207" t="s">
        <v>1928</v>
      </c>
      <c r="G292" s="204" t="s">
        <v>1971</v>
      </c>
      <c r="H292" s="69" t="b">
        <v>0</v>
      </c>
      <c r="I292" s="32" t="s">
        <v>697</v>
      </c>
      <c r="J292" s="44" t="s">
        <v>1370</v>
      </c>
      <c r="K292" s="210"/>
      <c r="L292" s="256" t="s">
        <v>1371</v>
      </c>
      <c r="M292" s="268"/>
      <c r="N292" s="49" t="str">
        <f>IF($H$305=TRUE,"",IF(H292=TRUE,I292,""))</f>
        <v/>
      </c>
    </row>
    <row r="293" spans="2:14" ht="48" customHeight="1" x14ac:dyDescent="0.25">
      <c r="B293" s="221"/>
      <c r="C293" s="270"/>
      <c r="D293" s="249"/>
      <c r="E293" s="251"/>
      <c r="F293" s="208"/>
      <c r="G293" s="205"/>
      <c r="H293" s="69" t="b">
        <v>0</v>
      </c>
      <c r="I293" s="32" t="s">
        <v>698</v>
      </c>
      <c r="J293" s="44" t="s">
        <v>1372</v>
      </c>
      <c r="K293" s="211"/>
      <c r="L293" s="338"/>
      <c r="M293" s="270"/>
      <c r="N293" s="49" t="str">
        <f t="shared" ref="N293:N304" si="17">IF($H$305=TRUE,"",IF(H293=TRUE,I293,""))</f>
        <v/>
      </c>
    </row>
    <row r="294" spans="2:14" ht="48" customHeight="1" x14ac:dyDescent="0.25">
      <c r="B294" s="221"/>
      <c r="C294" s="270"/>
      <c r="D294" s="249"/>
      <c r="E294" s="251"/>
      <c r="F294" s="208"/>
      <c r="G294" s="205"/>
      <c r="H294" s="69"/>
      <c r="I294" s="32" t="s">
        <v>699</v>
      </c>
      <c r="J294" s="44" t="s">
        <v>1373</v>
      </c>
      <c r="K294" s="211"/>
      <c r="L294" s="338"/>
      <c r="M294" s="270"/>
      <c r="N294" s="49" t="str">
        <f t="shared" si="17"/>
        <v/>
      </c>
    </row>
    <row r="295" spans="2:14" ht="48" customHeight="1" x14ac:dyDescent="0.25">
      <c r="B295" s="221"/>
      <c r="C295" s="270"/>
      <c r="D295" s="249"/>
      <c r="E295" s="251"/>
      <c r="F295" s="208"/>
      <c r="G295" s="205"/>
      <c r="H295" s="69"/>
      <c r="I295" s="32" t="s">
        <v>700</v>
      </c>
      <c r="J295" s="44" t="s">
        <v>1374</v>
      </c>
      <c r="K295" s="211"/>
      <c r="L295" s="338"/>
      <c r="M295" s="270"/>
      <c r="N295" s="49" t="str">
        <f t="shared" si="17"/>
        <v/>
      </c>
    </row>
    <row r="296" spans="2:14" ht="48" customHeight="1" x14ac:dyDescent="0.25">
      <c r="B296" s="221"/>
      <c r="C296" s="270"/>
      <c r="D296" s="249"/>
      <c r="E296" s="251"/>
      <c r="F296" s="208"/>
      <c r="G296" s="205"/>
      <c r="H296" s="69"/>
      <c r="I296" s="32" t="s">
        <v>701</v>
      </c>
      <c r="J296" s="44" t="s">
        <v>1375</v>
      </c>
      <c r="K296" s="211"/>
      <c r="L296" s="338"/>
      <c r="M296" s="270"/>
      <c r="N296" s="49" t="str">
        <f t="shared" si="17"/>
        <v/>
      </c>
    </row>
    <row r="297" spans="2:14" ht="48" customHeight="1" x14ac:dyDescent="0.25">
      <c r="B297" s="221"/>
      <c r="C297" s="270"/>
      <c r="D297" s="249"/>
      <c r="E297" s="251"/>
      <c r="F297" s="208"/>
      <c r="G297" s="205"/>
      <c r="H297" s="69"/>
      <c r="I297" s="32" t="s">
        <v>702</v>
      </c>
      <c r="J297" s="44" t="s">
        <v>1376</v>
      </c>
      <c r="K297" s="211"/>
      <c r="L297" s="338"/>
      <c r="M297" s="270"/>
      <c r="N297" s="49" t="str">
        <f t="shared" si="17"/>
        <v/>
      </c>
    </row>
    <row r="298" spans="2:14" ht="48" customHeight="1" x14ac:dyDescent="0.25">
      <c r="B298" s="221"/>
      <c r="C298" s="270"/>
      <c r="D298" s="249"/>
      <c r="E298" s="251"/>
      <c r="F298" s="208"/>
      <c r="G298" s="205"/>
      <c r="H298" s="69"/>
      <c r="I298" s="32" t="s">
        <v>703</v>
      </c>
      <c r="J298" s="44" t="s">
        <v>1377</v>
      </c>
      <c r="K298" s="211"/>
      <c r="L298" s="338"/>
      <c r="M298" s="270"/>
      <c r="N298" s="49" t="str">
        <f t="shared" si="17"/>
        <v/>
      </c>
    </row>
    <row r="299" spans="2:14" ht="48" customHeight="1" x14ac:dyDescent="0.25">
      <c r="B299" s="221"/>
      <c r="C299" s="270"/>
      <c r="D299" s="249"/>
      <c r="E299" s="251"/>
      <c r="F299" s="208"/>
      <c r="G299" s="205"/>
      <c r="H299" s="69" t="b">
        <v>0</v>
      </c>
      <c r="I299" s="32" t="s">
        <v>704</v>
      </c>
      <c r="J299" s="44" t="s">
        <v>1378</v>
      </c>
      <c r="K299" s="211"/>
      <c r="L299" s="338"/>
      <c r="M299" s="270"/>
      <c r="N299" s="49" t="str">
        <f t="shared" si="17"/>
        <v/>
      </c>
    </row>
    <row r="300" spans="2:14" ht="48" customHeight="1" x14ac:dyDescent="0.25">
      <c r="B300" s="221"/>
      <c r="C300" s="270"/>
      <c r="D300" s="249"/>
      <c r="E300" s="251"/>
      <c r="F300" s="208"/>
      <c r="G300" s="205"/>
      <c r="H300" s="69"/>
      <c r="I300" s="32" t="s">
        <v>705</v>
      </c>
      <c r="J300" s="44" t="s">
        <v>1379</v>
      </c>
      <c r="K300" s="211"/>
      <c r="L300" s="338"/>
      <c r="M300" s="270"/>
      <c r="N300" s="49" t="str">
        <f t="shared" si="17"/>
        <v/>
      </c>
    </row>
    <row r="301" spans="2:14" ht="48" customHeight="1" x14ac:dyDescent="0.25">
      <c r="B301" s="221"/>
      <c r="C301" s="270"/>
      <c r="D301" s="249"/>
      <c r="E301" s="251"/>
      <c r="F301" s="208"/>
      <c r="G301" s="205"/>
      <c r="H301" s="69" t="b">
        <v>0</v>
      </c>
      <c r="I301" s="32" t="s">
        <v>706</v>
      </c>
      <c r="J301" s="44" t="s">
        <v>1380</v>
      </c>
      <c r="K301" s="211"/>
      <c r="L301" s="338"/>
      <c r="M301" s="270"/>
      <c r="N301" s="49" t="str">
        <f t="shared" si="17"/>
        <v/>
      </c>
    </row>
    <row r="302" spans="2:14" ht="48" customHeight="1" x14ac:dyDescent="0.25">
      <c r="B302" s="221"/>
      <c r="C302" s="270"/>
      <c r="D302" s="249"/>
      <c r="E302" s="251"/>
      <c r="F302" s="208"/>
      <c r="G302" s="205"/>
      <c r="H302" s="69"/>
      <c r="I302" s="32" t="s">
        <v>707</v>
      </c>
      <c r="J302" s="44" t="s">
        <v>1381</v>
      </c>
      <c r="K302" s="211"/>
      <c r="L302" s="338"/>
      <c r="M302" s="270"/>
      <c r="N302" s="49" t="str">
        <f t="shared" si="17"/>
        <v/>
      </c>
    </row>
    <row r="303" spans="2:14" ht="48" customHeight="1" x14ac:dyDescent="0.25">
      <c r="B303" s="221"/>
      <c r="C303" s="270"/>
      <c r="D303" s="249"/>
      <c r="E303" s="251"/>
      <c r="F303" s="208"/>
      <c r="G303" s="205"/>
      <c r="H303" s="69"/>
      <c r="I303" s="32" t="s">
        <v>708</v>
      </c>
      <c r="J303" s="44" t="s">
        <v>1382</v>
      </c>
      <c r="K303" s="211"/>
      <c r="L303" s="338"/>
      <c r="M303" s="270"/>
      <c r="N303" s="49" t="str">
        <f t="shared" si="17"/>
        <v/>
      </c>
    </row>
    <row r="304" spans="2:14" ht="48" customHeight="1" x14ac:dyDescent="0.25">
      <c r="B304" s="221"/>
      <c r="C304" s="270"/>
      <c r="D304" s="249"/>
      <c r="E304" s="251"/>
      <c r="F304" s="208"/>
      <c r="G304" s="205"/>
      <c r="H304" s="69" t="b">
        <v>0</v>
      </c>
      <c r="I304" s="32" t="s">
        <v>709</v>
      </c>
      <c r="J304" s="44" t="s">
        <v>1383</v>
      </c>
      <c r="K304" s="211"/>
      <c r="L304" s="338"/>
      <c r="M304" s="270"/>
      <c r="N304" s="49" t="str">
        <f t="shared" si="17"/>
        <v/>
      </c>
    </row>
    <row r="305" spans="2:14" ht="48" customHeight="1" x14ac:dyDescent="0.25">
      <c r="B305" s="222"/>
      <c r="C305" s="269"/>
      <c r="D305" s="249"/>
      <c r="E305" s="251"/>
      <c r="F305" s="209"/>
      <c r="G305" s="206"/>
      <c r="H305" s="69" t="b">
        <v>0</v>
      </c>
      <c r="I305" s="32" t="s">
        <v>710</v>
      </c>
      <c r="J305" s="44" t="s">
        <v>1384</v>
      </c>
      <c r="K305" s="212"/>
      <c r="L305" s="257"/>
      <c r="M305" s="269"/>
      <c r="N305" s="49" t="str">
        <f>IF(H305=TRUE, I305, "")</f>
        <v/>
      </c>
    </row>
    <row r="306" spans="2:14" ht="131.25" x14ac:dyDescent="0.25">
      <c r="B306" s="16" t="s">
        <v>173</v>
      </c>
      <c r="C306" s="8"/>
      <c r="D306" s="249"/>
      <c r="E306" s="251"/>
      <c r="F306" s="21" t="s">
        <v>1929</v>
      </c>
      <c r="G306" s="7" t="s">
        <v>175</v>
      </c>
      <c r="H306" s="44" t="s">
        <v>1385</v>
      </c>
      <c r="I306" s="48"/>
      <c r="J306" s="44" t="s">
        <v>1386</v>
      </c>
      <c r="K306" s="105" t="s">
        <v>744</v>
      </c>
      <c r="L306" s="47" t="s">
        <v>1387</v>
      </c>
      <c r="M306" s="58"/>
      <c r="N306" s="49" t="str">
        <f>IF(I306="", "Nem ismert.", I306)</f>
        <v>Nem ismert.</v>
      </c>
    </row>
    <row r="307" spans="2:14" ht="150" x14ac:dyDescent="0.25">
      <c r="B307" s="16" t="s">
        <v>174</v>
      </c>
      <c r="C307" s="8"/>
      <c r="D307" s="249"/>
      <c r="E307" s="251"/>
      <c r="F307" s="21" t="s">
        <v>1930</v>
      </c>
      <c r="G307" s="7" t="s">
        <v>745</v>
      </c>
      <c r="H307" s="44" t="s">
        <v>1388</v>
      </c>
      <c r="I307" s="48"/>
      <c r="J307" s="44" t="s">
        <v>1389</v>
      </c>
      <c r="K307" s="105"/>
      <c r="L307" s="47" t="s">
        <v>1390</v>
      </c>
      <c r="M307" s="58"/>
      <c r="N307" s="49" t="str">
        <f>IF(I307="", "Nem ismert.", I307)</f>
        <v>Nem ismert.</v>
      </c>
    </row>
    <row r="308" spans="2:14" ht="149.25" customHeight="1" x14ac:dyDescent="0.25">
      <c r="B308" s="16" t="s">
        <v>176</v>
      </c>
      <c r="C308" s="8"/>
      <c r="D308" s="249"/>
      <c r="E308" s="251"/>
      <c r="F308" s="21" t="s">
        <v>1931</v>
      </c>
      <c r="G308" s="7" t="s">
        <v>178</v>
      </c>
      <c r="H308" s="44" t="s">
        <v>1391</v>
      </c>
      <c r="I308" s="48"/>
      <c r="J308" s="44" t="s">
        <v>1392</v>
      </c>
      <c r="K308" s="105" t="s">
        <v>247</v>
      </c>
      <c r="L308" s="47" t="s">
        <v>1393</v>
      </c>
      <c r="M308" s="58"/>
      <c r="N308" s="49" t="str">
        <f t="shared" ref="N308:N312" si="18">IF(I308="", "Nem ismert.", I308)</f>
        <v>Nem ismert.</v>
      </c>
    </row>
    <row r="309" spans="2:14" ht="195.75" customHeight="1" x14ac:dyDescent="0.25">
      <c r="B309" s="16" t="s">
        <v>179</v>
      </c>
      <c r="C309" s="8"/>
      <c r="D309" s="249"/>
      <c r="E309" s="251"/>
      <c r="F309" s="21" t="s">
        <v>1932</v>
      </c>
      <c r="G309" s="7" t="s">
        <v>2174</v>
      </c>
      <c r="H309" s="44" t="s">
        <v>1394</v>
      </c>
      <c r="I309" s="48"/>
      <c r="J309" s="44" t="s">
        <v>1395</v>
      </c>
      <c r="K309" s="105" t="s">
        <v>747</v>
      </c>
      <c r="L309" s="47" t="s">
        <v>1396</v>
      </c>
      <c r="M309" s="58"/>
      <c r="N309" s="49" t="str">
        <f t="shared" si="18"/>
        <v>Nem ismert.</v>
      </c>
    </row>
    <row r="310" spans="2:14" ht="91.5" customHeight="1" x14ac:dyDescent="0.25">
      <c r="B310" s="16" t="s">
        <v>180</v>
      </c>
      <c r="C310" s="8"/>
      <c r="D310" s="249"/>
      <c r="E310" s="251"/>
      <c r="F310" s="240" t="s">
        <v>1946</v>
      </c>
      <c r="G310" s="7" t="s">
        <v>1945</v>
      </c>
      <c r="H310" s="44" t="s">
        <v>1397</v>
      </c>
      <c r="I310" s="48"/>
      <c r="J310" s="44" t="s">
        <v>1398</v>
      </c>
      <c r="K310" s="105" t="s">
        <v>746</v>
      </c>
      <c r="L310" s="47" t="s">
        <v>1399</v>
      </c>
      <c r="M310" s="58"/>
      <c r="N310" s="49" t="str">
        <f t="shared" si="18"/>
        <v>Nem ismert.</v>
      </c>
    </row>
    <row r="311" spans="2:14" ht="91.5" customHeight="1" x14ac:dyDescent="0.25">
      <c r="B311" s="16" t="s">
        <v>181</v>
      </c>
      <c r="C311" s="8"/>
      <c r="D311" s="249"/>
      <c r="E311" s="251"/>
      <c r="F311" s="240"/>
      <c r="G311" s="7" t="s">
        <v>748</v>
      </c>
      <c r="H311" s="44" t="s">
        <v>1400</v>
      </c>
      <c r="I311" s="48"/>
      <c r="J311" s="44" t="s">
        <v>1401</v>
      </c>
      <c r="K311" s="105"/>
      <c r="L311" s="47" t="s">
        <v>1402</v>
      </c>
      <c r="M311" s="58"/>
      <c r="N311" s="49" t="str">
        <f t="shared" si="18"/>
        <v>Nem ismert.</v>
      </c>
    </row>
    <row r="312" spans="2:14" ht="187.5" customHeight="1" x14ac:dyDescent="0.25">
      <c r="B312" s="16" t="s">
        <v>182</v>
      </c>
      <c r="C312" s="8"/>
      <c r="D312" s="249"/>
      <c r="E312" s="251"/>
      <c r="F312" s="21" t="s">
        <v>1933</v>
      </c>
      <c r="G312" s="7" t="s">
        <v>1972</v>
      </c>
      <c r="H312" s="44" t="s">
        <v>1403</v>
      </c>
      <c r="I312" s="48"/>
      <c r="J312" s="44" t="s">
        <v>1404</v>
      </c>
      <c r="K312" s="105"/>
      <c r="L312" s="47" t="s">
        <v>1405</v>
      </c>
      <c r="M312" s="58"/>
      <c r="N312" s="49" t="str">
        <f t="shared" si="18"/>
        <v>Nem ismert.</v>
      </c>
    </row>
    <row r="313" spans="2:14" ht="59.25" customHeight="1" x14ac:dyDescent="0.25">
      <c r="B313" s="220" t="s">
        <v>183</v>
      </c>
      <c r="C313" s="238"/>
      <c r="D313" s="249"/>
      <c r="E313" s="251"/>
      <c r="F313" s="207" t="s">
        <v>1934</v>
      </c>
      <c r="G313" s="204" t="s">
        <v>1973</v>
      </c>
      <c r="H313" s="69" t="b">
        <v>0</v>
      </c>
      <c r="I313" s="32" t="s">
        <v>387</v>
      </c>
      <c r="J313" s="44" t="s">
        <v>1406</v>
      </c>
      <c r="K313" s="326"/>
      <c r="L313" s="256" t="s">
        <v>1407</v>
      </c>
      <c r="M313" s="218"/>
      <c r="N313" s="49" t="str">
        <f>IF($H$316=TRUE,"",IF(H313=TRUE,I313,""))</f>
        <v/>
      </c>
    </row>
    <row r="314" spans="2:14" ht="59.25" customHeight="1" x14ac:dyDescent="0.25">
      <c r="B314" s="221"/>
      <c r="C314" s="251"/>
      <c r="D314" s="249"/>
      <c r="E314" s="251"/>
      <c r="F314" s="208"/>
      <c r="G314" s="205"/>
      <c r="H314" s="69" t="b">
        <v>0</v>
      </c>
      <c r="I314" s="32" t="s">
        <v>388</v>
      </c>
      <c r="J314" s="44" t="s">
        <v>1408</v>
      </c>
      <c r="K314" s="327"/>
      <c r="L314" s="338"/>
      <c r="M314" s="244"/>
      <c r="N314" s="49" t="str">
        <f>IF($H$316=TRUE,"",IF(H314=TRUE,I314,""))</f>
        <v/>
      </c>
    </row>
    <row r="315" spans="2:14" ht="59.25" customHeight="1" x14ac:dyDescent="0.25">
      <c r="B315" s="221"/>
      <c r="C315" s="251"/>
      <c r="D315" s="249"/>
      <c r="E315" s="251"/>
      <c r="F315" s="208"/>
      <c r="G315" s="205"/>
      <c r="H315" s="69" t="b">
        <v>0</v>
      </c>
      <c r="I315" s="32" t="s">
        <v>389</v>
      </c>
      <c r="J315" s="44" t="s">
        <v>1409</v>
      </c>
      <c r="K315" s="327"/>
      <c r="L315" s="338"/>
      <c r="M315" s="244"/>
      <c r="N315" s="49" t="str">
        <f>IF($H$316=TRUE,"",IF(H315=TRUE,I315,""))</f>
        <v/>
      </c>
    </row>
    <row r="316" spans="2:14" ht="59.25" customHeight="1" x14ac:dyDescent="0.25">
      <c r="B316" s="222"/>
      <c r="C316" s="239"/>
      <c r="D316" s="249"/>
      <c r="E316" s="251"/>
      <c r="F316" s="209"/>
      <c r="G316" s="206"/>
      <c r="H316" s="69" t="b">
        <v>0</v>
      </c>
      <c r="I316" s="32" t="s">
        <v>390</v>
      </c>
      <c r="J316" s="44" t="s">
        <v>1410</v>
      </c>
      <c r="K316" s="328"/>
      <c r="L316" s="257"/>
      <c r="M316" s="219"/>
      <c r="N316" s="49" t="str">
        <f>IF(H316=TRUE, I316, "")</f>
        <v/>
      </c>
    </row>
    <row r="317" spans="2:14" ht="93.75" x14ac:dyDescent="0.25">
      <c r="B317" s="220" t="s">
        <v>184</v>
      </c>
      <c r="C317" s="238"/>
      <c r="D317" s="249"/>
      <c r="E317" s="251"/>
      <c r="F317" s="207" t="s">
        <v>53</v>
      </c>
      <c r="G317" s="7" t="s">
        <v>2002</v>
      </c>
      <c r="H317" s="44" t="s">
        <v>1411</v>
      </c>
      <c r="I317" s="51" t="s">
        <v>727</v>
      </c>
      <c r="J317" s="51" t="s">
        <v>728</v>
      </c>
      <c r="K317" s="210" t="s">
        <v>749</v>
      </c>
      <c r="L317" s="256" t="s">
        <v>1412</v>
      </c>
      <c r="M317" s="218"/>
      <c r="N317" s="51" t="s">
        <v>1413</v>
      </c>
    </row>
    <row r="318" spans="2:14" ht="56.25" customHeight="1" x14ac:dyDescent="0.25">
      <c r="B318" s="221"/>
      <c r="C318" s="251"/>
      <c r="D318" s="249"/>
      <c r="E318" s="251"/>
      <c r="F318" s="208"/>
      <c r="G318" s="31" t="s">
        <v>2175</v>
      </c>
      <c r="H318" s="44" t="s">
        <v>1414</v>
      </c>
      <c r="I318" s="67"/>
      <c r="J318" s="53"/>
      <c r="K318" s="211"/>
      <c r="L318" s="338"/>
      <c r="M318" s="244"/>
      <c r="N318" s="64" t="str">
        <f>IF(I318="", "Nem ismert.", I318)</f>
        <v>Nem ismert.</v>
      </c>
    </row>
    <row r="319" spans="2:14" ht="56.25" customHeight="1" x14ac:dyDescent="0.25">
      <c r="B319" s="221"/>
      <c r="C319" s="251"/>
      <c r="D319" s="249"/>
      <c r="E319" s="251"/>
      <c r="F319" s="208"/>
      <c r="G319" s="31" t="s">
        <v>2176</v>
      </c>
      <c r="H319" s="44" t="s">
        <v>1415</v>
      </c>
      <c r="I319" s="67"/>
      <c r="J319" s="53"/>
      <c r="K319" s="211"/>
      <c r="L319" s="338"/>
      <c r="M319" s="244"/>
      <c r="N319" s="64" t="str">
        <f t="shared" ref="N319:N342" si="19">IF(I319="", "Nem ismert.", I319)</f>
        <v>Nem ismert.</v>
      </c>
    </row>
    <row r="320" spans="2:14" ht="56.25" customHeight="1" x14ac:dyDescent="0.25">
      <c r="B320" s="221"/>
      <c r="C320" s="251"/>
      <c r="D320" s="249"/>
      <c r="E320" s="251"/>
      <c r="F320" s="208"/>
      <c r="G320" s="31" t="s">
        <v>2177</v>
      </c>
      <c r="H320" s="44" t="s">
        <v>1416</v>
      </c>
      <c r="I320" s="67"/>
      <c r="J320" s="53"/>
      <c r="K320" s="211"/>
      <c r="L320" s="338"/>
      <c r="M320" s="244"/>
      <c r="N320" s="64" t="str">
        <f t="shared" si="19"/>
        <v>Nem ismert.</v>
      </c>
    </row>
    <row r="321" spans="2:14" ht="56.25" customHeight="1" x14ac:dyDescent="0.25">
      <c r="B321" s="221"/>
      <c r="C321" s="251"/>
      <c r="D321" s="249"/>
      <c r="E321" s="251"/>
      <c r="F321" s="208"/>
      <c r="G321" s="31" t="s">
        <v>2178</v>
      </c>
      <c r="H321" s="44" t="s">
        <v>1417</v>
      </c>
      <c r="I321" s="67"/>
      <c r="J321" s="53"/>
      <c r="K321" s="211"/>
      <c r="L321" s="338"/>
      <c r="M321" s="244"/>
      <c r="N321" s="64" t="str">
        <f t="shared" si="19"/>
        <v>Nem ismert.</v>
      </c>
    </row>
    <row r="322" spans="2:14" ht="56.25" customHeight="1" x14ac:dyDescent="0.25">
      <c r="B322" s="221"/>
      <c r="C322" s="251"/>
      <c r="D322" s="249"/>
      <c r="E322" s="251"/>
      <c r="F322" s="208"/>
      <c r="G322" s="31" t="s">
        <v>2179</v>
      </c>
      <c r="H322" s="44" t="s">
        <v>1418</v>
      </c>
      <c r="I322" s="67"/>
      <c r="J322" s="53"/>
      <c r="K322" s="211"/>
      <c r="L322" s="338"/>
      <c r="M322" s="244"/>
      <c r="N322" s="64" t="str">
        <f t="shared" si="19"/>
        <v>Nem ismert.</v>
      </c>
    </row>
    <row r="323" spans="2:14" ht="56.25" customHeight="1" x14ac:dyDescent="0.25">
      <c r="B323" s="221"/>
      <c r="C323" s="251"/>
      <c r="D323" s="249"/>
      <c r="E323" s="251"/>
      <c r="F323" s="208"/>
      <c r="G323" s="31" t="s">
        <v>2180</v>
      </c>
      <c r="H323" s="44" t="s">
        <v>1419</v>
      </c>
      <c r="I323" s="67"/>
      <c r="J323" s="53"/>
      <c r="K323" s="211"/>
      <c r="L323" s="338"/>
      <c r="M323" s="244"/>
      <c r="N323" s="64" t="str">
        <f t="shared" si="19"/>
        <v>Nem ismert.</v>
      </c>
    </row>
    <row r="324" spans="2:14" ht="56.25" customHeight="1" x14ac:dyDescent="0.25">
      <c r="B324" s="221"/>
      <c r="C324" s="251"/>
      <c r="D324" s="249"/>
      <c r="E324" s="251"/>
      <c r="F324" s="208"/>
      <c r="G324" s="31" t="s">
        <v>2181</v>
      </c>
      <c r="H324" s="44" t="s">
        <v>1420</v>
      </c>
      <c r="I324" s="67"/>
      <c r="J324" s="53"/>
      <c r="K324" s="211"/>
      <c r="L324" s="338"/>
      <c r="M324" s="244"/>
      <c r="N324" s="64" t="str">
        <f t="shared" si="19"/>
        <v>Nem ismert.</v>
      </c>
    </row>
    <row r="325" spans="2:14" ht="56.25" customHeight="1" x14ac:dyDescent="0.25">
      <c r="B325" s="221"/>
      <c r="C325" s="251"/>
      <c r="D325" s="249"/>
      <c r="E325" s="251"/>
      <c r="F325" s="208"/>
      <c r="G325" s="31" t="s">
        <v>2182</v>
      </c>
      <c r="H325" s="44" t="s">
        <v>1421</v>
      </c>
      <c r="I325" s="67"/>
      <c r="J325" s="53"/>
      <c r="K325" s="211"/>
      <c r="L325" s="338"/>
      <c r="M325" s="244"/>
      <c r="N325" s="64" t="str">
        <f t="shared" si="19"/>
        <v>Nem ismert.</v>
      </c>
    </row>
    <row r="326" spans="2:14" ht="56.25" customHeight="1" x14ac:dyDescent="0.25">
      <c r="B326" s="221"/>
      <c r="C326" s="251"/>
      <c r="D326" s="249"/>
      <c r="E326" s="251"/>
      <c r="F326" s="208"/>
      <c r="G326" s="31" t="s">
        <v>2183</v>
      </c>
      <c r="H326" s="44" t="s">
        <v>1422</v>
      </c>
      <c r="I326" s="67"/>
      <c r="J326" s="53"/>
      <c r="K326" s="211"/>
      <c r="L326" s="338"/>
      <c r="M326" s="244"/>
      <c r="N326" s="64" t="str">
        <f t="shared" si="19"/>
        <v>Nem ismert.</v>
      </c>
    </row>
    <row r="327" spans="2:14" ht="56.25" customHeight="1" x14ac:dyDescent="0.25">
      <c r="B327" s="221"/>
      <c r="C327" s="251"/>
      <c r="D327" s="249"/>
      <c r="E327" s="251"/>
      <c r="F327" s="208"/>
      <c r="G327" s="31" t="s">
        <v>2184</v>
      </c>
      <c r="H327" s="44" t="s">
        <v>1423</v>
      </c>
      <c r="I327" s="67"/>
      <c r="J327" s="53"/>
      <c r="K327" s="211"/>
      <c r="L327" s="338"/>
      <c r="M327" s="244"/>
      <c r="N327" s="64" t="str">
        <f t="shared" si="19"/>
        <v>Nem ismert.</v>
      </c>
    </row>
    <row r="328" spans="2:14" ht="56.25" customHeight="1" x14ac:dyDescent="0.25">
      <c r="B328" s="221"/>
      <c r="C328" s="251"/>
      <c r="D328" s="249"/>
      <c r="E328" s="251"/>
      <c r="F328" s="208"/>
      <c r="G328" s="31" t="s">
        <v>2185</v>
      </c>
      <c r="H328" s="44" t="s">
        <v>1424</v>
      </c>
      <c r="I328" s="67"/>
      <c r="J328" s="53"/>
      <c r="K328" s="211"/>
      <c r="L328" s="338"/>
      <c r="M328" s="244"/>
      <c r="N328" s="64" t="str">
        <f t="shared" si="19"/>
        <v>Nem ismert.</v>
      </c>
    </row>
    <row r="329" spans="2:14" ht="56.25" customHeight="1" x14ac:dyDescent="0.25">
      <c r="B329" s="221"/>
      <c r="C329" s="251"/>
      <c r="D329" s="249"/>
      <c r="E329" s="251"/>
      <c r="F329" s="208"/>
      <c r="G329" s="31" t="s">
        <v>2186</v>
      </c>
      <c r="H329" s="44" t="s">
        <v>1425</v>
      </c>
      <c r="I329" s="67"/>
      <c r="J329" s="53"/>
      <c r="K329" s="211"/>
      <c r="L329" s="338"/>
      <c r="M329" s="244"/>
      <c r="N329" s="64" t="str">
        <f t="shared" si="19"/>
        <v>Nem ismert.</v>
      </c>
    </row>
    <row r="330" spans="2:14" ht="56.25" customHeight="1" x14ac:dyDescent="0.25">
      <c r="B330" s="221"/>
      <c r="C330" s="251"/>
      <c r="D330" s="249"/>
      <c r="E330" s="251"/>
      <c r="F330" s="208"/>
      <c r="G330" s="46" t="s">
        <v>2187</v>
      </c>
      <c r="H330" s="44" t="s">
        <v>1426</v>
      </c>
      <c r="I330" s="45" t="s">
        <v>1427</v>
      </c>
      <c r="J330" s="53"/>
      <c r="K330" s="211"/>
      <c r="L330" s="338"/>
      <c r="M330" s="244"/>
      <c r="N330" s="44" t="s">
        <v>1428</v>
      </c>
    </row>
    <row r="331" spans="2:14" ht="56.25" customHeight="1" x14ac:dyDescent="0.25">
      <c r="B331" s="221"/>
      <c r="C331" s="251"/>
      <c r="D331" s="249"/>
      <c r="E331" s="251"/>
      <c r="F331" s="208"/>
      <c r="G331" s="31" t="s">
        <v>2188</v>
      </c>
      <c r="H331" s="44" t="s">
        <v>1429</v>
      </c>
      <c r="I331" s="67"/>
      <c r="J331" s="53"/>
      <c r="K331" s="211"/>
      <c r="L331" s="338"/>
      <c r="M331" s="244"/>
      <c r="N331" s="68" t="str">
        <f t="shared" si="19"/>
        <v>Nem ismert.</v>
      </c>
    </row>
    <row r="332" spans="2:14" ht="56.25" customHeight="1" x14ac:dyDescent="0.25">
      <c r="B332" s="221"/>
      <c r="C332" s="251"/>
      <c r="D332" s="249"/>
      <c r="E332" s="251"/>
      <c r="F332" s="208"/>
      <c r="G332" s="31" t="s">
        <v>2189</v>
      </c>
      <c r="H332" s="44" t="s">
        <v>1430</v>
      </c>
      <c r="I332" s="67"/>
      <c r="J332" s="53"/>
      <c r="K332" s="211"/>
      <c r="L332" s="338"/>
      <c r="M332" s="244"/>
      <c r="N332" s="68" t="str">
        <f t="shared" si="19"/>
        <v>Nem ismert.</v>
      </c>
    </row>
    <row r="333" spans="2:14" ht="56.25" customHeight="1" x14ac:dyDescent="0.25">
      <c r="B333" s="221"/>
      <c r="C333" s="251"/>
      <c r="D333" s="249"/>
      <c r="E333" s="251"/>
      <c r="F333" s="208"/>
      <c r="G333" s="31" t="s">
        <v>2190</v>
      </c>
      <c r="H333" s="44" t="s">
        <v>1431</v>
      </c>
      <c r="I333" s="67"/>
      <c r="J333" s="53"/>
      <c r="K333" s="211"/>
      <c r="L333" s="338"/>
      <c r="M333" s="244"/>
      <c r="N333" s="68" t="str">
        <f t="shared" si="19"/>
        <v>Nem ismert.</v>
      </c>
    </row>
    <row r="334" spans="2:14" ht="56.25" customHeight="1" x14ac:dyDescent="0.25">
      <c r="B334" s="221"/>
      <c r="C334" s="251"/>
      <c r="D334" s="249"/>
      <c r="E334" s="251"/>
      <c r="F334" s="208"/>
      <c r="G334" s="31" t="s">
        <v>2191</v>
      </c>
      <c r="H334" s="44" t="s">
        <v>1432</v>
      </c>
      <c r="I334" s="67"/>
      <c r="J334" s="53"/>
      <c r="K334" s="211"/>
      <c r="L334" s="338"/>
      <c r="M334" s="244"/>
      <c r="N334" s="68" t="str">
        <f t="shared" si="19"/>
        <v>Nem ismert.</v>
      </c>
    </row>
    <row r="335" spans="2:14" ht="56.25" customHeight="1" x14ac:dyDescent="0.25">
      <c r="B335" s="221"/>
      <c r="C335" s="251"/>
      <c r="D335" s="249"/>
      <c r="E335" s="251"/>
      <c r="F335" s="208"/>
      <c r="G335" s="31" t="s">
        <v>2192</v>
      </c>
      <c r="H335" s="44" t="s">
        <v>1433</v>
      </c>
      <c r="I335" s="67"/>
      <c r="J335" s="53"/>
      <c r="K335" s="211"/>
      <c r="L335" s="338"/>
      <c r="M335" s="244"/>
      <c r="N335" s="68" t="str">
        <f t="shared" si="19"/>
        <v>Nem ismert.</v>
      </c>
    </row>
    <row r="336" spans="2:14" ht="56.25" customHeight="1" x14ac:dyDescent="0.25">
      <c r="B336" s="221"/>
      <c r="C336" s="251"/>
      <c r="D336" s="249"/>
      <c r="E336" s="251"/>
      <c r="F336" s="208"/>
      <c r="G336" s="31" t="s">
        <v>2193</v>
      </c>
      <c r="H336" s="44" t="s">
        <v>1434</v>
      </c>
      <c r="I336" s="67"/>
      <c r="J336" s="53"/>
      <c r="K336" s="211"/>
      <c r="L336" s="338"/>
      <c r="M336" s="244"/>
      <c r="N336" s="68" t="str">
        <f t="shared" si="19"/>
        <v>Nem ismert.</v>
      </c>
    </row>
    <row r="337" spans="2:14" ht="56.25" customHeight="1" x14ac:dyDescent="0.25">
      <c r="B337" s="221"/>
      <c r="C337" s="251"/>
      <c r="D337" s="249"/>
      <c r="E337" s="251"/>
      <c r="F337" s="208"/>
      <c r="G337" s="31" t="s">
        <v>2194</v>
      </c>
      <c r="H337" s="44" t="s">
        <v>1435</v>
      </c>
      <c r="I337" s="67"/>
      <c r="J337" s="53"/>
      <c r="K337" s="211"/>
      <c r="L337" s="338"/>
      <c r="M337" s="244"/>
      <c r="N337" s="68" t="str">
        <f t="shared" si="19"/>
        <v>Nem ismert.</v>
      </c>
    </row>
    <row r="338" spans="2:14" ht="56.25" customHeight="1" x14ac:dyDescent="0.25">
      <c r="B338" s="221"/>
      <c r="C338" s="251"/>
      <c r="D338" s="249"/>
      <c r="E338" s="251"/>
      <c r="F338" s="208"/>
      <c r="G338" s="31" t="s">
        <v>2195</v>
      </c>
      <c r="H338" s="44" t="s">
        <v>1436</v>
      </c>
      <c r="I338" s="67"/>
      <c r="J338" s="53"/>
      <c r="K338" s="211"/>
      <c r="L338" s="338"/>
      <c r="M338" s="244"/>
      <c r="N338" s="68" t="str">
        <f t="shared" si="19"/>
        <v>Nem ismert.</v>
      </c>
    </row>
    <row r="339" spans="2:14" ht="56.25" customHeight="1" x14ac:dyDescent="0.25">
      <c r="B339" s="221"/>
      <c r="C339" s="251"/>
      <c r="D339" s="249"/>
      <c r="E339" s="251"/>
      <c r="F339" s="208"/>
      <c r="G339" s="31" t="s">
        <v>2196</v>
      </c>
      <c r="H339" s="44" t="s">
        <v>1437</v>
      </c>
      <c r="I339" s="67"/>
      <c r="J339" s="53"/>
      <c r="K339" s="211"/>
      <c r="L339" s="338"/>
      <c r="M339" s="244"/>
      <c r="N339" s="68" t="str">
        <f t="shared" si="19"/>
        <v>Nem ismert.</v>
      </c>
    </row>
    <row r="340" spans="2:14" ht="56.25" customHeight="1" x14ac:dyDescent="0.25">
      <c r="B340" s="221"/>
      <c r="C340" s="251"/>
      <c r="D340" s="249"/>
      <c r="E340" s="251"/>
      <c r="F340" s="208"/>
      <c r="G340" s="31" t="s">
        <v>2197</v>
      </c>
      <c r="H340" s="44" t="s">
        <v>1438</v>
      </c>
      <c r="I340" s="67"/>
      <c r="J340" s="53"/>
      <c r="K340" s="211"/>
      <c r="L340" s="338"/>
      <c r="M340" s="244"/>
      <c r="N340" s="68" t="str">
        <f t="shared" si="19"/>
        <v>Nem ismert.</v>
      </c>
    </row>
    <row r="341" spans="2:14" ht="56.25" customHeight="1" x14ac:dyDescent="0.25">
      <c r="B341" s="221"/>
      <c r="C341" s="251"/>
      <c r="D341" s="249"/>
      <c r="E341" s="251"/>
      <c r="F341" s="208"/>
      <c r="G341" s="31" t="s">
        <v>2198</v>
      </c>
      <c r="H341" s="44" t="s">
        <v>1439</v>
      </c>
      <c r="I341" s="67"/>
      <c r="J341" s="53"/>
      <c r="K341" s="211"/>
      <c r="L341" s="338"/>
      <c r="M341" s="244"/>
      <c r="N341" s="68" t="str">
        <f t="shared" si="19"/>
        <v>Nem ismert.</v>
      </c>
    </row>
    <row r="342" spans="2:14" ht="56.25" customHeight="1" x14ac:dyDescent="0.25">
      <c r="B342" s="221"/>
      <c r="C342" s="251"/>
      <c r="D342" s="249"/>
      <c r="E342" s="251"/>
      <c r="F342" s="208"/>
      <c r="G342" s="31" t="s">
        <v>2199</v>
      </c>
      <c r="H342" s="44" t="s">
        <v>1440</v>
      </c>
      <c r="I342" s="67"/>
      <c r="J342" s="53"/>
      <c r="K342" s="211"/>
      <c r="L342" s="338"/>
      <c r="M342" s="244"/>
      <c r="N342" s="68" t="str">
        <f t="shared" si="19"/>
        <v>Nem ismert.</v>
      </c>
    </row>
    <row r="343" spans="2:14" ht="56.25" customHeight="1" x14ac:dyDescent="0.25">
      <c r="B343" s="222"/>
      <c r="C343" s="239"/>
      <c r="D343" s="249"/>
      <c r="E343" s="251"/>
      <c r="F343" s="208"/>
      <c r="G343" s="114" t="s">
        <v>2200</v>
      </c>
      <c r="H343" s="44" t="s">
        <v>1441</v>
      </c>
      <c r="I343" s="45" t="s">
        <v>1442</v>
      </c>
      <c r="J343" s="53"/>
      <c r="K343" s="212"/>
      <c r="L343" s="257"/>
      <c r="M343" s="219"/>
      <c r="N343" s="44" t="s">
        <v>1443</v>
      </c>
    </row>
    <row r="344" spans="2:14" ht="70.5" customHeight="1" x14ac:dyDescent="0.25">
      <c r="B344" s="236" t="s">
        <v>1444</v>
      </c>
      <c r="C344" s="268" t="s">
        <v>1445</v>
      </c>
      <c r="D344" s="249"/>
      <c r="E344" s="251"/>
      <c r="F344" s="208"/>
      <c r="G344" s="215" t="s">
        <v>711</v>
      </c>
      <c r="H344" s="44" t="s">
        <v>1446</v>
      </c>
      <c r="I344" s="4" t="s">
        <v>712</v>
      </c>
      <c r="J344" s="67"/>
      <c r="K344" s="271"/>
      <c r="L344" s="241" t="s">
        <v>1447</v>
      </c>
      <c r="M344" s="268" t="s">
        <v>1448</v>
      </c>
      <c r="N344" s="68" t="str">
        <f t="shared" ref="N344:N345" si="20">IF(J344="", "Nem ismert.", J344)</f>
        <v>Nem ismert.</v>
      </c>
    </row>
    <row r="345" spans="2:14" ht="70.5" customHeight="1" x14ac:dyDescent="0.25">
      <c r="B345" s="237"/>
      <c r="C345" s="269"/>
      <c r="D345" s="249"/>
      <c r="E345" s="251"/>
      <c r="F345" s="208"/>
      <c r="G345" s="217"/>
      <c r="H345" s="44" t="s">
        <v>1449</v>
      </c>
      <c r="I345" s="4" t="s">
        <v>713</v>
      </c>
      <c r="J345" s="53"/>
      <c r="K345" s="273"/>
      <c r="L345" s="242"/>
      <c r="M345" s="269"/>
      <c r="N345" s="54" t="str">
        <f t="shared" si="20"/>
        <v>Nem ismert.</v>
      </c>
    </row>
    <row r="346" spans="2:14" ht="67.5" customHeight="1" x14ac:dyDescent="0.25">
      <c r="B346" s="15" t="s">
        <v>186</v>
      </c>
      <c r="C346" s="8"/>
      <c r="D346" s="249"/>
      <c r="E346" s="251"/>
      <c r="F346" s="208"/>
      <c r="G346" s="7" t="s">
        <v>187</v>
      </c>
      <c r="H346" s="44" t="s">
        <v>1450</v>
      </c>
      <c r="I346" s="48"/>
      <c r="J346" s="48"/>
      <c r="K346" s="105"/>
      <c r="L346" s="57" t="s">
        <v>1451</v>
      </c>
      <c r="M346" s="58"/>
      <c r="N346" s="49" t="str">
        <f>IF(J346="", "Nem", J346)</f>
        <v>Nem</v>
      </c>
    </row>
    <row r="347" spans="2:14" s="3" customFormat="1" ht="106.5" customHeight="1" x14ac:dyDescent="0.25">
      <c r="B347" s="236" t="s">
        <v>188</v>
      </c>
      <c r="C347" s="223"/>
      <c r="D347" s="249"/>
      <c r="E347" s="251"/>
      <c r="F347" s="208"/>
      <c r="G347" s="7" t="s">
        <v>1974</v>
      </c>
      <c r="H347" s="44" t="s">
        <v>1452</v>
      </c>
      <c r="I347" s="51" t="s">
        <v>2022</v>
      </c>
      <c r="J347" s="51" t="s">
        <v>1453</v>
      </c>
      <c r="K347" s="271"/>
      <c r="L347" s="241" t="s">
        <v>1454</v>
      </c>
      <c r="M347" s="342"/>
      <c r="N347" s="51" t="s">
        <v>1455</v>
      </c>
    </row>
    <row r="348" spans="2:14" s="3" customFormat="1" ht="83.25" customHeight="1" x14ac:dyDescent="0.25">
      <c r="B348" s="265"/>
      <c r="C348" s="224"/>
      <c r="D348" s="249"/>
      <c r="E348" s="251"/>
      <c r="F348" s="208"/>
      <c r="G348" s="4" t="s">
        <v>2201</v>
      </c>
      <c r="H348" s="44" t="s">
        <v>1456</v>
      </c>
      <c r="I348" s="67"/>
      <c r="J348" s="53"/>
      <c r="K348" s="272"/>
      <c r="L348" s="243"/>
      <c r="M348" s="343"/>
      <c r="N348" s="68" t="str">
        <f t="shared" ref="N348" si="21">IF(I348="", "Nem ismert.", I348)</f>
        <v>Nem ismert.</v>
      </c>
    </row>
    <row r="349" spans="2:14" s="3" customFormat="1" ht="83.25" customHeight="1" x14ac:dyDescent="0.25">
      <c r="B349" s="265"/>
      <c r="C349" s="224"/>
      <c r="D349" s="249"/>
      <c r="E349" s="251"/>
      <c r="F349" s="208"/>
      <c r="G349" s="4" t="s">
        <v>2202</v>
      </c>
      <c r="H349" s="44" t="s">
        <v>1457</v>
      </c>
      <c r="I349" s="67"/>
      <c r="J349" s="53"/>
      <c r="K349" s="272"/>
      <c r="L349" s="243"/>
      <c r="M349" s="343"/>
      <c r="N349" s="68" t="str">
        <f t="shared" ref="N349:N354" si="22">IF(I349="", "Nem ismert.", I349)</f>
        <v>Nem ismert.</v>
      </c>
    </row>
    <row r="350" spans="2:14" s="3" customFormat="1" ht="83.25" customHeight="1" x14ac:dyDescent="0.25">
      <c r="B350" s="265"/>
      <c r="C350" s="224"/>
      <c r="D350" s="249"/>
      <c r="E350" s="251"/>
      <c r="F350" s="208"/>
      <c r="G350" s="4" t="s">
        <v>2203</v>
      </c>
      <c r="H350" s="44" t="s">
        <v>1458</v>
      </c>
      <c r="I350" s="67"/>
      <c r="J350" s="53"/>
      <c r="K350" s="272"/>
      <c r="L350" s="243"/>
      <c r="M350" s="343"/>
      <c r="N350" s="68" t="str">
        <f t="shared" si="22"/>
        <v>Nem ismert.</v>
      </c>
    </row>
    <row r="351" spans="2:14" s="3" customFormat="1" ht="83.25" customHeight="1" x14ac:dyDescent="0.25">
      <c r="B351" s="265"/>
      <c r="C351" s="224"/>
      <c r="D351" s="249"/>
      <c r="E351" s="251"/>
      <c r="F351" s="208"/>
      <c r="G351" s="4" t="s">
        <v>2204</v>
      </c>
      <c r="H351" s="44" t="s">
        <v>1459</v>
      </c>
      <c r="I351" s="67"/>
      <c r="J351" s="53"/>
      <c r="K351" s="272"/>
      <c r="L351" s="243"/>
      <c r="M351" s="343"/>
      <c r="N351" s="68" t="str">
        <f t="shared" si="22"/>
        <v>Nem ismert.</v>
      </c>
    </row>
    <row r="352" spans="2:14" s="3" customFormat="1" ht="83.25" customHeight="1" x14ac:dyDescent="0.25">
      <c r="B352" s="265"/>
      <c r="C352" s="224"/>
      <c r="D352" s="249"/>
      <c r="E352" s="251"/>
      <c r="F352" s="208"/>
      <c r="G352" s="4" t="s">
        <v>2205</v>
      </c>
      <c r="H352" s="44" t="s">
        <v>1460</v>
      </c>
      <c r="I352" s="67"/>
      <c r="J352" s="53"/>
      <c r="K352" s="272"/>
      <c r="L352" s="243"/>
      <c r="M352" s="343"/>
      <c r="N352" s="68" t="str">
        <f t="shared" si="22"/>
        <v>Nem ismert.</v>
      </c>
    </row>
    <row r="353" spans="2:14" s="3" customFormat="1" ht="83.25" customHeight="1" x14ac:dyDescent="0.25">
      <c r="B353" s="237"/>
      <c r="C353" s="225"/>
      <c r="D353" s="249"/>
      <c r="E353" s="251"/>
      <c r="F353" s="209"/>
      <c r="G353" s="4" t="s">
        <v>2206</v>
      </c>
      <c r="H353" s="44" t="s">
        <v>1461</v>
      </c>
      <c r="I353" s="67"/>
      <c r="J353" s="53"/>
      <c r="K353" s="273"/>
      <c r="L353" s="242"/>
      <c r="M353" s="344"/>
      <c r="N353" s="68" t="str">
        <f t="shared" si="22"/>
        <v>Nem ismert.</v>
      </c>
    </row>
    <row r="354" spans="2:14" ht="96.75" customHeight="1" x14ac:dyDescent="0.25">
      <c r="B354" s="15" t="s">
        <v>189</v>
      </c>
      <c r="C354" s="8"/>
      <c r="D354" s="249"/>
      <c r="E354" s="251"/>
      <c r="F354" s="198" t="s">
        <v>1947</v>
      </c>
      <c r="G354" s="7" t="s">
        <v>733</v>
      </c>
      <c r="H354" s="44" t="s">
        <v>1462</v>
      </c>
      <c r="I354" s="67"/>
      <c r="J354" s="84"/>
      <c r="K354" s="105" t="s">
        <v>750</v>
      </c>
      <c r="L354" s="57" t="s">
        <v>1463</v>
      </c>
      <c r="M354" s="58"/>
      <c r="N354" s="68" t="str">
        <f t="shared" si="22"/>
        <v>Nem ismert.</v>
      </c>
    </row>
    <row r="355" spans="2:14" x14ac:dyDescent="0.25">
      <c r="B355" s="81" t="s">
        <v>24</v>
      </c>
      <c r="C355" s="81"/>
      <c r="D355" s="81"/>
      <c r="E355" s="81"/>
      <c r="F355" s="81"/>
      <c r="G355" s="81"/>
      <c r="H355" s="81"/>
      <c r="I355" s="81"/>
      <c r="J355" s="81"/>
      <c r="K355" s="112"/>
      <c r="L355" s="337" t="s">
        <v>1464</v>
      </c>
      <c r="M355" s="337"/>
      <c r="N355" s="337"/>
    </row>
    <row r="356" spans="2:14" ht="28.5" customHeight="1" x14ac:dyDescent="0.25">
      <c r="B356" s="306" t="s">
        <v>190</v>
      </c>
      <c r="C356" s="309"/>
      <c r="D356" s="312" t="s">
        <v>731</v>
      </c>
      <c r="E356" s="323"/>
      <c r="F356" s="213" t="s">
        <v>757</v>
      </c>
      <c r="G356" s="303" t="s">
        <v>2207</v>
      </c>
      <c r="H356" s="73" t="b">
        <v>0</v>
      </c>
      <c r="I356" s="32" t="s">
        <v>414</v>
      </c>
      <c r="J356" s="45" t="s">
        <v>1465</v>
      </c>
      <c r="K356" s="210" t="s">
        <v>751</v>
      </c>
      <c r="L356" s="306" t="s">
        <v>1466</v>
      </c>
      <c r="M356" s="309"/>
      <c r="N356" s="49" t="str">
        <f>IF($H$365=TRUE,"",IF(H356=TRUE,I356,""))</f>
        <v/>
      </c>
    </row>
    <row r="357" spans="2:14" ht="28.5" customHeight="1" x14ac:dyDescent="0.25">
      <c r="B357" s="307"/>
      <c r="C357" s="310"/>
      <c r="D357" s="313"/>
      <c r="E357" s="324"/>
      <c r="F357" s="214"/>
      <c r="G357" s="304"/>
      <c r="H357" s="73" t="b">
        <v>0</v>
      </c>
      <c r="I357" s="32" t="s">
        <v>1467</v>
      </c>
      <c r="J357" s="45" t="s">
        <v>1468</v>
      </c>
      <c r="K357" s="317"/>
      <c r="L357" s="307"/>
      <c r="M357" s="310"/>
      <c r="N357" s="49" t="str">
        <f t="shared" ref="N357:N363" si="23">IF($H$365=TRUE,"",IF(H357=TRUE,I357,""))</f>
        <v/>
      </c>
    </row>
    <row r="358" spans="2:14" ht="28.5" customHeight="1" x14ac:dyDescent="0.25">
      <c r="B358" s="307"/>
      <c r="C358" s="310"/>
      <c r="D358" s="313"/>
      <c r="E358" s="324"/>
      <c r="F358" s="214"/>
      <c r="G358" s="304"/>
      <c r="H358" s="73" t="b">
        <v>0</v>
      </c>
      <c r="I358" s="32" t="s">
        <v>415</v>
      </c>
      <c r="J358" s="45" t="s">
        <v>1469</v>
      </c>
      <c r="K358" s="317"/>
      <c r="L358" s="307"/>
      <c r="M358" s="310"/>
      <c r="N358" s="49" t="str">
        <f t="shared" si="23"/>
        <v/>
      </c>
    </row>
    <row r="359" spans="2:14" ht="28.5" customHeight="1" x14ac:dyDescent="0.25">
      <c r="B359" s="307"/>
      <c r="C359" s="310"/>
      <c r="D359" s="313"/>
      <c r="E359" s="324"/>
      <c r="F359" s="214"/>
      <c r="G359" s="304"/>
      <c r="H359" s="73" t="b">
        <v>0</v>
      </c>
      <c r="I359" s="32" t="s">
        <v>416</v>
      </c>
      <c r="J359" s="45" t="s">
        <v>1470</v>
      </c>
      <c r="K359" s="317"/>
      <c r="L359" s="307"/>
      <c r="M359" s="310"/>
      <c r="N359" s="49" t="str">
        <f t="shared" si="23"/>
        <v/>
      </c>
    </row>
    <row r="360" spans="2:14" ht="28.5" customHeight="1" x14ac:dyDescent="0.25">
      <c r="B360" s="307"/>
      <c r="C360" s="310"/>
      <c r="D360" s="313"/>
      <c r="E360" s="324"/>
      <c r="F360" s="214"/>
      <c r="G360" s="304"/>
      <c r="H360" s="73" t="b">
        <v>0</v>
      </c>
      <c r="I360" s="32" t="s">
        <v>417</v>
      </c>
      <c r="J360" s="45" t="s">
        <v>1471</v>
      </c>
      <c r="K360" s="317"/>
      <c r="L360" s="307"/>
      <c r="M360" s="310"/>
      <c r="N360" s="49" t="str">
        <f t="shared" si="23"/>
        <v/>
      </c>
    </row>
    <row r="361" spans="2:14" ht="28.5" customHeight="1" x14ac:dyDescent="0.25">
      <c r="B361" s="307"/>
      <c r="C361" s="310"/>
      <c r="D361" s="313"/>
      <c r="E361" s="324"/>
      <c r="F361" s="214"/>
      <c r="G361" s="304"/>
      <c r="H361" s="73" t="b">
        <v>0</v>
      </c>
      <c r="I361" s="32" t="s">
        <v>418</v>
      </c>
      <c r="J361" s="45" t="s">
        <v>1472</v>
      </c>
      <c r="K361" s="317"/>
      <c r="L361" s="307"/>
      <c r="M361" s="310"/>
      <c r="N361" s="49" t="str">
        <f t="shared" si="23"/>
        <v/>
      </c>
    </row>
    <row r="362" spans="2:14" ht="28.5" customHeight="1" x14ac:dyDescent="0.25">
      <c r="B362" s="307"/>
      <c r="C362" s="310"/>
      <c r="D362" s="313"/>
      <c r="E362" s="324"/>
      <c r="F362" s="214"/>
      <c r="G362" s="304"/>
      <c r="H362" s="73" t="b">
        <v>0</v>
      </c>
      <c r="I362" s="32" t="s">
        <v>419</v>
      </c>
      <c r="J362" s="45" t="s">
        <v>1473</v>
      </c>
      <c r="K362" s="317"/>
      <c r="L362" s="307"/>
      <c r="M362" s="310"/>
      <c r="N362" s="49" t="str">
        <f t="shared" si="23"/>
        <v/>
      </c>
    </row>
    <row r="363" spans="2:14" ht="28.5" customHeight="1" x14ac:dyDescent="0.25">
      <c r="B363" s="307"/>
      <c r="C363" s="310"/>
      <c r="D363" s="313"/>
      <c r="E363" s="324"/>
      <c r="F363" s="214"/>
      <c r="G363" s="304"/>
      <c r="H363" s="73" t="b">
        <v>0</v>
      </c>
      <c r="I363" s="32" t="s">
        <v>420</v>
      </c>
      <c r="J363" s="45" t="s">
        <v>1474</v>
      </c>
      <c r="K363" s="317"/>
      <c r="L363" s="307"/>
      <c r="M363" s="310"/>
      <c r="N363" s="49" t="str">
        <f t="shared" si="23"/>
        <v/>
      </c>
    </row>
    <row r="364" spans="2:14" ht="28.5" customHeight="1" x14ac:dyDescent="0.25">
      <c r="B364" s="307"/>
      <c r="C364" s="310"/>
      <c r="D364" s="313"/>
      <c r="E364" s="324"/>
      <c r="F364" s="214"/>
      <c r="G364" s="304"/>
      <c r="H364" s="73" t="b">
        <v>0</v>
      </c>
      <c r="I364" s="32" t="s">
        <v>2208</v>
      </c>
      <c r="J364" s="48"/>
      <c r="K364" s="317"/>
      <c r="L364" s="307"/>
      <c r="M364" s="310"/>
      <c r="N364" s="63" t="str">
        <f>IF(J364="", "", J364)</f>
        <v/>
      </c>
    </row>
    <row r="365" spans="2:14" ht="28.5" customHeight="1" x14ac:dyDescent="0.25">
      <c r="B365" s="308"/>
      <c r="C365" s="311"/>
      <c r="D365" s="313"/>
      <c r="E365" s="324"/>
      <c r="F365" s="214"/>
      <c r="G365" s="305"/>
      <c r="H365" s="73" t="b">
        <v>0</v>
      </c>
      <c r="I365" s="32" t="s">
        <v>2026</v>
      </c>
      <c r="J365" s="45" t="s">
        <v>1475</v>
      </c>
      <c r="K365" s="318"/>
      <c r="L365" s="308"/>
      <c r="M365" s="311"/>
      <c r="N365" s="49" t="str">
        <f t="shared" ref="N365:N373" si="24">IF(H365=TRUE, I365, "")</f>
        <v/>
      </c>
    </row>
    <row r="366" spans="2:14" ht="36.75" customHeight="1" x14ac:dyDescent="0.25">
      <c r="B366" s="306" t="s">
        <v>1476</v>
      </c>
      <c r="C366" s="238" t="s">
        <v>1477</v>
      </c>
      <c r="D366" s="313"/>
      <c r="E366" s="324"/>
      <c r="F366" s="214"/>
      <c r="G366" s="319" t="s">
        <v>715</v>
      </c>
      <c r="H366" s="73" t="b">
        <v>0</v>
      </c>
      <c r="I366" s="32" t="s">
        <v>1478</v>
      </c>
      <c r="J366" s="45"/>
      <c r="K366" s="259" t="s">
        <v>2209</v>
      </c>
      <c r="L366" s="306" t="s">
        <v>1479</v>
      </c>
      <c r="M366" s="218" t="s">
        <v>1480</v>
      </c>
      <c r="N366" s="49" t="str">
        <f t="shared" si="24"/>
        <v/>
      </c>
    </row>
    <row r="367" spans="2:14" ht="36.75" customHeight="1" x14ac:dyDescent="0.25">
      <c r="B367" s="307"/>
      <c r="C367" s="251"/>
      <c r="D367" s="313"/>
      <c r="E367" s="324"/>
      <c r="F367" s="214"/>
      <c r="G367" s="320"/>
      <c r="H367" s="73" t="b">
        <v>0</v>
      </c>
      <c r="I367" s="32" t="s">
        <v>1481</v>
      </c>
      <c r="J367" s="45" t="s">
        <v>1482</v>
      </c>
      <c r="K367" s="315"/>
      <c r="L367" s="307"/>
      <c r="M367" s="244"/>
      <c r="N367" s="49" t="str">
        <f t="shared" si="24"/>
        <v/>
      </c>
    </row>
    <row r="368" spans="2:14" ht="36.75" customHeight="1" x14ac:dyDescent="0.25">
      <c r="B368" s="307"/>
      <c r="C368" s="251"/>
      <c r="D368" s="313"/>
      <c r="E368" s="324"/>
      <c r="F368" s="214"/>
      <c r="G368" s="320"/>
      <c r="H368" s="73" t="b">
        <v>0</v>
      </c>
      <c r="I368" s="32" t="s">
        <v>1483</v>
      </c>
      <c r="J368" s="45" t="s">
        <v>1484</v>
      </c>
      <c r="K368" s="315"/>
      <c r="L368" s="307"/>
      <c r="M368" s="244"/>
      <c r="N368" s="49" t="str">
        <f t="shared" si="24"/>
        <v/>
      </c>
    </row>
    <row r="369" spans="2:14" ht="36.75" customHeight="1" x14ac:dyDescent="0.25">
      <c r="B369" s="307"/>
      <c r="C369" s="251"/>
      <c r="D369" s="313"/>
      <c r="E369" s="324"/>
      <c r="F369" s="214"/>
      <c r="G369" s="320"/>
      <c r="H369" s="73" t="b">
        <v>0</v>
      </c>
      <c r="I369" s="32" t="s">
        <v>1485</v>
      </c>
      <c r="J369" s="45" t="s">
        <v>1486</v>
      </c>
      <c r="K369" s="315"/>
      <c r="L369" s="307"/>
      <c r="M369" s="244"/>
      <c r="N369" s="49" t="str">
        <f t="shared" si="24"/>
        <v/>
      </c>
    </row>
    <row r="370" spans="2:14" ht="36.75" customHeight="1" x14ac:dyDescent="0.25">
      <c r="B370" s="307"/>
      <c r="C370" s="251"/>
      <c r="D370" s="313"/>
      <c r="E370" s="324"/>
      <c r="F370" s="214"/>
      <c r="G370" s="320"/>
      <c r="H370" s="73" t="b">
        <v>0</v>
      </c>
      <c r="I370" s="32" t="s">
        <v>1487</v>
      </c>
      <c r="J370" s="45" t="s">
        <v>1488</v>
      </c>
      <c r="K370" s="315"/>
      <c r="L370" s="307"/>
      <c r="M370" s="244"/>
      <c r="N370" s="49" t="str">
        <f t="shared" si="24"/>
        <v/>
      </c>
    </row>
    <row r="371" spans="2:14" ht="36.75" customHeight="1" x14ac:dyDescent="0.25">
      <c r="B371" s="307"/>
      <c r="C371" s="251"/>
      <c r="D371" s="313"/>
      <c r="E371" s="324"/>
      <c r="F371" s="214"/>
      <c r="G371" s="320"/>
      <c r="H371" s="73" t="b">
        <v>0</v>
      </c>
      <c r="I371" s="32" t="s">
        <v>1489</v>
      </c>
      <c r="J371" s="45" t="s">
        <v>1490</v>
      </c>
      <c r="K371" s="315"/>
      <c r="L371" s="307"/>
      <c r="M371" s="244"/>
      <c r="N371" s="49" t="str">
        <f t="shared" si="24"/>
        <v/>
      </c>
    </row>
    <row r="372" spans="2:14" ht="36.75" customHeight="1" x14ac:dyDescent="0.25">
      <c r="B372" s="307"/>
      <c r="C372" s="251"/>
      <c r="D372" s="313"/>
      <c r="E372" s="324"/>
      <c r="F372" s="214"/>
      <c r="G372" s="320"/>
      <c r="H372" s="73" t="b">
        <v>0</v>
      </c>
      <c r="I372" s="32" t="s">
        <v>1491</v>
      </c>
      <c r="J372" s="45" t="s">
        <v>1492</v>
      </c>
      <c r="K372" s="315"/>
      <c r="L372" s="307"/>
      <c r="M372" s="244"/>
      <c r="N372" s="49" t="str">
        <f t="shared" si="24"/>
        <v/>
      </c>
    </row>
    <row r="373" spans="2:14" ht="36.75" customHeight="1" x14ac:dyDescent="0.25">
      <c r="B373" s="307"/>
      <c r="C373" s="251"/>
      <c r="D373" s="313"/>
      <c r="E373" s="324"/>
      <c r="F373" s="214"/>
      <c r="G373" s="320"/>
      <c r="H373" s="73" t="b">
        <v>0</v>
      </c>
      <c r="I373" s="32" t="s">
        <v>1493</v>
      </c>
      <c r="J373" s="45" t="s">
        <v>1494</v>
      </c>
      <c r="K373" s="315"/>
      <c r="L373" s="307"/>
      <c r="M373" s="244"/>
      <c r="N373" s="49" t="str">
        <f t="shared" si="24"/>
        <v/>
      </c>
    </row>
    <row r="374" spans="2:14" ht="36.75" customHeight="1" x14ac:dyDescent="0.25">
      <c r="B374" s="308"/>
      <c r="C374" s="239"/>
      <c r="D374" s="313"/>
      <c r="E374" s="324"/>
      <c r="F374" s="214"/>
      <c r="G374" s="321"/>
      <c r="H374" s="73" t="b">
        <v>0</v>
      </c>
      <c r="I374" s="32" t="s">
        <v>2208</v>
      </c>
      <c r="J374" s="48"/>
      <c r="K374" s="316"/>
      <c r="L374" s="308"/>
      <c r="M374" s="219"/>
      <c r="N374" s="63" t="str">
        <f>IF(J374="", "", J374)</f>
        <v/>
      </c>
    </row>
    <row r="375" spans="2:14" ht="50.25" customHeight="1" x14ac:dyDescent="0.25">
      <c r="B375" s="306" t="s">
        <v>1495</v>
      </c>
      <c r="C375" s="238" t="s">
        <v>1496</v>
      </c>
      <c r="D375" s="313"/>
      <c r="E375" s="324"/>
      <c r="F375" s="214"/>
      <c r="G375" s="319" t="s">
        <v>2462</v>
      </c>
      <c r="H375" s="73" t="b">
        <v>0</v>
      </c>
      <c r="I375" s="32" t="s">
        <v>422</v>
      </c>
      <c r="J375" s="45" t="s">
        <v>1497</v>
      </c>
      <c r="K375" s="210"/>
      <c r="L375" s="306" t="s">
        <v>1498</v>
      </c>
      <c r="M375" s="218" t="s">
        <v>1499</v>
      </c>
      <c r="N375" s="49" t="str">
        <f>IF(H375=TRUE, I375, "")</f>
        <v/>
      </c>
    </row>
    <row r="376" spans="2:14" ht="50.25" customHeight="1" x14ac:dyDescent="0.25">
      <c r="B376" s="307"/>
      <c r="C376" s="251"/>
      <c r="D376" s="313"/>
      <c r="E376" s="324"/>
      <c r="F376" s="214"/>
      <c r="G376" s="320"/>
      <c r="H376" s="73" t="b">
        <v>0</v>
      </c>
      <c r="I376" s="32" t="s">
        <v>421</v>
      </c>
      <c r="J376" s="45" t="s">
        <v>1500</v>
      </c>
      <c r="K376" s="211"/>
      <c r="L376" s="307"/>
      <c r="M376" s="244"/>
      <c r="N376" s="49" t="str">
        <f>IF(H376=TRUE, I376, "")</f>
        <v/>
      </c>
    </row>
    <row r="377" spans="2:14" ht="50.25" customHeight="1" x14ac:dyDescent="0.25">
      <c r="B377" s="307"/>
      <c r="C377" s="251"/>
      <c r="D377" s="313"/>
      <c r="E377" s="324"/>
      <c r="F377" s="214"/>
      <c r="G377" s="320"/>
      <c r="H377" s="73" t="b">
        <v>0</v>
      </c>
      <c r="I377" s="32" t="s">
        <v>716</v>
      </c>
      <c r="J377" s="48"/>
      <c r="K377" s="211"/>
      <c r="L377" s="307"/>
      <c r="M377" s="244"/>
      <c r="N377" s="63" t="str">
        <f>IF(J377="", "", J377)</f>
        <v/>
      </c>
    </row>
    <row r="378" spans="2:14" ht="50.25" customHeight="1" x14ac:dyDescent="0.25">
      <c r="B378" s="307"/>
      <c r="C378" s="251"/>
      <c r="D378" s="313"/>
      <c r="E378" s="324"/>
      <c r="F378" s="214"/>
      <c r="G378" s="320"/>
      <c r="H378" s="73" t="b">
        <v>0</v>
      </c>
      <c r="I378" s="32" t="s">
        <v>431</v>
      </c>
      <c r="J378" s="45" t="s">
        <v>1501</v>
      </c>
      <c r="K378" s="211"/>
      <c r="L378" s="307"/>
      <c r="M378" s="244"/>
      <c r="N378" s="49" t="str">
        <f>IF(H378=TRUE, I378, "")</f>
        <v/>
      </c>
    </row>
    <row r="379" spans="2:14" ht="50.25" customHeight="1" x14ac:dyDescent="0.25">
      <c r="B379" s="307"/>
      <c r="C379" s="251"/>
      <c r="D379" s="313"/>
      <c r="E379" s="324"/>
      <c r="F379" s="214"/>
      <c r="G379" s="320"/>
      <c r="H379" s="73" t="b">
        <v>0</v>
      </c>
      <c r="I379" s="32" t="s">
        <v>717</v>
      </c>
      <c r="J379" s="48"/>
      <c r="K379" s="211"/>
      <c r="L379" s="307"/>
      <c r="M379" s="244"/>
      <c r="N379" s="63" t="str">
        <f>IF(J379="", "", J379)</f>
        <v/>
      </c>
    </row>
    <row r="380" spans="2:14" ht="50.25" customHeight="1" x14ac:dyDescent="0.25">
      <c r="B380" s="307"/>
      <c r="C380" s="251"/>
      <c r="D380" s="313"/>
      <c r="E380" s="324"/>
      <c r="F380" s="214"/>
      <c r="G380" s="320"/>
      <c r="H380" s="73" t="b">
        <v>0</v>
      </c>
      <c r="I380" s="32" t="s">
        <v>432</v>
      </c>
      <c r="J380" s="45" t="s">
        <v>1502</v>
      </c>
      <c r="K380" s="211"/>
      <c r="L380" s="307"/>
      <c r="M380" s="244"/>
      <c r="N380" s="49" t="str">
        <f>IF(H380=TRUE, I380, "")</f>
        <v/>
      </c>
    </row>
    <row r="381" spans="2:14" ht="50.25" customHeight="1" x14ac:dyDescent="0.25">
      <c r="B381" s="307"/>
      <c r="C381" s="251"/>
      <c r="D381" s="313"/>
      <c r="E381" s="324"/>
      <c r="F381" s="214"/>
      <c r="G381" s="320"/>
      <c r="H381" s="73" t="b">
        <v>0</v>
      </c>
      <c r="I381" s="32" t="s">
        <v>718</v>
      </c>
      <c r="J381" s="48"/>
      <c r="K381" s="211"/>
      <c r="L381" s="307"/>
      <c r="M381" s="244"/>
      <c r="N381" s="63" t="str">
        <f>IF(J381="", "", J381)</f>
        <v/>
      </c>
    </row>
    <row r="382" spans="2:14" ht="50.25" customHeight="1" x14ac:dyDescent="0.25">
      <c r="B382" s="307"/>
      <c r="C382" s="251"/>
      <c r="D382" s="313"/>
      <c r="E382" s="324"/>
      <c r="F382" s="214"/>
      <c r="G382" s="320"/>
      <c r="H382" s="73" t="b">
        <v>0</v>
      </c>
      <c r="I382" s="32" t="s">
        <v>433</v>
      </c>
      <c r="J382" s="45" t="s">
        <v>1503</v>
      </c>
      <c r="K382" s="211"/>
      <c r="L382" s="307"/>
      <c r="M382" s="244"/>
      <c r="N382" s="49" t="str">
        <f>IF(H382=TRUE, I382, "")</f>
        <v/>
      </c>
    </row>
    <row r="383" spans="2:14" ht="50.25" customHeight="1" x14ac:dyDescent="0.25">
      <c r="B383" s="307"/>
      <c r="C383" s="251"/>
      <c r="D383" s="313"/>
      <c r="E383" s="324"/>
      <c r="F383" s="214"/>
      <c r="G383" s="320"/>
      <c r="H383" s="73" t="b">
        <v>0</v>
      </c>
      <c r="I383" s="32" t="s">
        <v>719</v>
      </c>
      <c r="J383" s="48"/>
      <c r="K383" s="211"/>
      <c r="L383" s="307"/>
      <c r="M383" s="244"/>
      <c r="N383" s="63" t="str">
        <f>IF(J383="", "", J383)</f>
        <v/>
      </c>
    </row>
    <row r="384" spans="2:14" ht="50.25" customHeight="1" x14ac:dyDescent="0.25">
      <c r="B384" s="307"/>
      <c r="C384" s="251"/>
      <c r="D384" s="313"/>
      <c r="E384" s="324"/>
      <c r="F384" s="214"/>
      <c r="G384" s="320"/>
      <c r="H384" s="73" t="b">
        <v>0</v>
      </c>
      <c r="I384" s="32" t="s">
        <v>434</v>
      </c>
      <c r="J384" s="45" t="s">
        <v>1504</v>
      </c>
      <c r="K384" s="211"/>
      <c r="L384" s="307"/>
      <c r="M384" s="244"/>
      <c r="N384" s="49" t="str">
        <f>IF(H384=TRUE, I384, "")</f>
        <v/>
      </c>
    </row>
    <row r="385" spans="2:14" ht="50.25" customHeight="1" x14ac:dyDescent="0.25">
      <c r="B385" s="307"/>
      <c r="C385" s="251"/>
      <c r="D385" s="313"/>
      <c r="E385" s="324"/>
      <c r="F385" s="214"/>
      <c r="G385" s="320"/>
      <c r="H385" s="73" t="b">
        <v>0</v>
      </c>
      <c r="I385" s="32" t="s">
        <v>720</v>
      </c>
      <c r="J385" s="48"/>
      <c r="K385" s="211"/>
      <c r="L385" s="307"/>
      <c r="M385" s="244"/>
      <c r="N385" s="63" t="str">
        <f>IF(J385="", "", J385)</f>
        <v/>
      </c>
    </row>
    <row r="386" spans="2:14" ht="50.25" customHeight="1" x14ac:dyDescent="0.25">
      <c r="B386" s="307"/>
      <c r="C386" s="251"/>
      <c r="D386" s="313"/>
      <c r="E386" s="324"/>
      <c r="F386" s="214"/>
      <c r="G386" s="320"/>
      <c r="H386" s="73" t="b">
        <v>0</v>
      </c>
      <c r="I386" s="32" t="s">
        <v>437</v>
      </c>
      <c r="J386" s="45" t="s">
        <v>1505</v>
      </c>
      <c r="K386" s="211"/>
      <c r="L386" s="307"/>
      <c r="M386" s="244"/>
      <c r="N386" s="49" t="str">
        <f>IF(H386=TRUE, I386, "")</f>
        <v/>
      </c>
    </row>
    <row r="387" spans="2:14" ht="50.25" customHeight="1" x14ac:dyDescent="0.25">
      <c r="B387" s="307"/>
      <c r="C387" s="251"/>
      <c r="D387" s="313"/>
      <c r="E387" s="324"/>
      <c r="F387" s="214"/>
      <c r="G387" s="320"/>
      <c r="H387" s="73" t="b">
        <v>0</v>
      </c>
      <c r="I387" s="32" t="s">
        <v>721</v>
      </c>
      <c r="J387" s="48"/>
      <c r="K387" s="211"/>
      <c r="L387" s="307"/>
      <c r="M387" s="244"/>
      <c r="N387" s="63" t="str">
        <f>IF(J387="", "", J387)</f>
        <v/>
      </c>
    </row>
    <row r="388" spans="2:14" ht="50.25" customHeight="1" x14ac:dyDescent="0.25">
      <c r="B388" s="307"/>
      <c r="C388" s="251"/>
      <c r="D388" s="313"/>
      <c r="E388" s="324"/>
      <c r="F388" s="214"/>
      <c r="G388" s="320"/>
      <c r="H388" s="73" t="b">
        <v>0</v>
      </c>
      <c r="I388" s="32" t="s">
        <v>435</v>
      </c>
      <c r="J388" s="45" t="s">
        <v>1506</v>
      </c>
      <c r="K388" s="211"/>
      <c r="L388" s="307"/>
      <c r="M388" s="244"/>
      <c r="N388" s="49" t="str">
        <f>IF(H388=TRUE, I388, "")</f>
        <v/>
      </c>
    </row>
    <row r="389" spans="2:14" ht="50.25" customHeight="1" x14ac:dyDescent="0.25">
      <c r="B389" s="307"/>
      <c r="C389" s="251"/>
      <c r="D389" s="313"/>
      <c r="E389" s="324"/>
      <c r="F389" s="214"/>
      <c r="G389" s="320"/>
      <c r="H389" s="73" t="b">
        <v>0</v>
      </c>
      <c r="I389" s="32" t="s">
        <v>722</v>
      </c>
      <c r="J389" s="48"/>
      <c r="K389" s="211"/>
      <c r="L389" s="307"/>
      <c r="M389" s="244"/>
      <c r="N389" s="63" t="str">
        <f>IF(J389="", "", J389)</f>
        <v/>
      </c>
    </row>
    <row r="390" spans="2:14" ht="50.25" customHeight="1" x14ac:dyDescent="0.25">
      <c r="B390" s="307"/>
      <c r="C390" s="251"/>
      <c r="D390" s="313"/>
      <c r="E390" s="324"/>
      <c r="F390" s="214"/>
      <c r="G390" s="320"/>
      <c r="H390" s="73" t="b">
        <v>0</v>
      </c>
      <c r="I390" s="32" t="s">
        <v>723</v>
      </c>
      <c r="J390" s="48"/>
      <c r="K390" s="211"/>
      <c r="L390" s="307"/>
      <c r="M390" s="244"/>
      <c r="N390" s="63" t="str">
        <f>IF(J390="", "", J390)</f>
        <v/>
      </c>
    </row>
    <row r="391" spans="2:14" ht="50.25" customHeight="1" x14ac:dyDescent="0.25">
      <c r="B391" s="308"/>
      <c r="C391" s="239"/>
      <c r="D391" s="314"/>
      <c r="E391" s="325"/>
      <c r="F391" s="322"/>
      <c r="G391" s="321"/>
      <c r="H391" s="73" t="b">
        <v>0</v>
      </c>
      <c r="I391" s="32" t="s">
        <v>724</v>
      </c>
      <c r="J391" s="48"/>
      <c r="K391" s="212"/>
      <c r="L391" s="308"/>
      <c r="M391" s="219"/>
      <c r="N391" s="63" t="str">
        <f>IF(J391="", "", J391)</f>
        <v/>
      </c>
    </row>
    <row r="392" spans="2:14" ht="143.25" customHeight="1" x14ac:dyDescent="0.25">
      <c r="B392" s="20" t="s">
        <v>211</v>
      </c>
      <c r="C392" s="8"/>
      <c r="D392" s="329" t="s">
        <v>54</v>
      </c>
      <c r="E392" s="238"/>
      <c r="F392" s="12" t="s">
        <v>1948</v>
      </c>
      <c r="G392" s="7" t="s">
        <v>782</v>
      </c>
      <c r="H392" s="45" t="s">
        <v>1507</v>
      </c>
      <c r="I392" s="48"/>
      <c r="J392" s="45" t="s">
        <v>1508</v>
      </c>
      <c r="K392" s="105"/>
      <c r="L392" s="20" t="s">
        <v>1509</v>
      </c>
      <c r="M392" s="58"/>
      <c r="N392" s="49" t="str">
        <f t="shared" ref="N392:N397" si="25">IF(I392="", "Nem ismert.", I392)</f>
        <v>Nem ismert.</v>
      </c>
    </row>
    <row r="393" spans="2:14" ht="131.25" x14ac:dyDescent="0.25">
      <c r="B393" s="20" t="s">
        <v>213</v>
      </c>
      <c r="C393" s="8"/>
      <c r="D393" s="329"/>
      <c r="E393" s="251"/>
      <c r="F393" s="12" t="s">
        <v>1935</v>
      </c>
      <c r="G393" s="7" t="s">
        <v>1975</v>
      </c>
      <c r="H393" s="45" t="s">
        <v>1510</v>
      </c>
      <c r="I393" s="53"/>
      <c r="J393" s="45" t="s">
        <v>1511</v>
      </c>
      <c r="K393" s="105"/>
      <c r="L393" s="20" t="s">
        <v>1512</v>
      </c>
      <c r="M393" s="58"/>
      <c r="N393" s="54" t="str">
        <f t="shared" si="25"/>
        <v>Nem ismert.</v>
      </c>
    </row>
    <row r="394" spans="2:14" ht="84.75" customHeight="1" x14ac:dyDescent="0.25">
      <c r="B394" s="20" t="s">
        <v>214</v>
      </c>
      <c r="C394" s="8"/>
      <c r="D394" s="329"/>
      <c r="E394" s="251"/>
      <c r="F394" s="300" t="s">
        <v>25</v>
      </c>
      <c r="G394" s="7" t="s">
        <v>2210</v>
      </c>
      <c r="H394" s="45" t="s">
        <v>1513</v>
      </c>
      <c r="I394" s="48"/>
      <c r="J394" s="45" t="s">
        <v>1514</v>
      </c>
      <c r="K394" s="105" t="s">
        <v>250</v>
      </c>
      <c r="L394" s="20" t="s">
        <v>1515</v>
      </c>
      <c r="M394" s="58"/>
      <c r="N394" s="49" t="str">
        <f t="shared" si="25"/>
        <v>Nem ismert.</v>
      </c>
    </row>
    <row r="395" spans="2:14" ht="87" customHeight="1" x14ac:dyDescent="0.25">
      <c r="B395" s="15" t="s">
        <v>1516</v>
      </c>
      <c r="C395" s="8" t="s">
        <v>1517</v>
      </c>
      <c r="D395" s="329"/>
      <c r="E395" s="251"/>
      <c r="F395" s="300"/>
      <c r="G395" s="9" t="s">
        <v>216</v>
      </c>
      <c r="H395" s="45" t="s">
        <v>1518</v>
      </c>
      <c r="I395" s="48"/>
      <c r="J395" s="45" t="s">
        <v>1519</v>
      </c>
      <c r="K395" s="107"/>
      <c r="L395" s="57" t="s">
        <v>1520</v>
      </c>
      <c r="M395" s="58" t="s">
        <v>1521</v>
      </c>
      <c r="N395" s="49" t="str">
        <f t="shared" si="25"/>
        <v>Nem ismert.</v>
      </c>
    </row>
    <row r="396" spans="2:14" ht="85.5" customHeight="1" x14ac:dyDescent="0.25">
      <c r="B396" s="15" t="s">
        <v>217</v>
      </c>
      <c r="C396" s="8"/>
      <c r="D396" s="329"/>
      <c r="E396" s="251"/>
      <c r="F396" s="213" t="s">
        <v>1949</v>
      </c>
      <c r="G396" s="7" t="s">
        <v>218</v>
      </c>
      <c r="H396" s="45" t="s">
        <v>1522</v>
      </c>
      <c r="I396" s="48"/>
      <c r="J396" s="45" t="s">
        <v>1523</v>
      </c>
      <c r="K396" s="105" t="s">
        <v>248</v>
      </c>
      <c r="L396" s="57" t="s">
        <v>1524</v>
      </c>
      <c r="M396" s="58"/>
      <c r="N396" s="49" t="str">
        <f t="shared" si="25"/>
        <v>Nem ismert.</v>
      </c>
    </row>
    <row r="397" spans="2:14" ht="166.5" customHeight="1" x14ac:dyDescent="0.25">
      <c r="B397" s="15" t="s">
        <v>1525</v>
      </c>
      <c r="C397" s="8" t="s">
        <v>1526</v>
      </c>
      <c r="D397" s="329"/>
      <c r="E397" s="251"/>
      <c r="F397" s="214"/>
      <c r="G397" s="9" t="s">
        <v>1976</v>
      </c>
      <c r="H397" s="45" t="s">
        <v>1527</v>
      </c>
      <c r="I397" s="48"/>
      <c r="J397" s="45" t="s">
        <v>1528</v>
      </c>
      <c r="K397" s="107"/>
      <c r="L397" s="57" t="s">
        <v>1529</v>
      </c>
      <c r="M397" s="58" t="s">
        <v>1530</v>
      </c>
      <c r="N397" s="49" t="str">
        <f t="shared" si="25"/>
        <v>Nem ismert.</v>
      </c>
    </row>
    <row r="398" spans="2:14" ht="45" customHeight="1" x14ac:dyDescent="0.25">
      <c r="B398" s="236" t="s">
        <v>1531</v>
      </c>
      <c r="C398" s="238" t="s">
        <v>1532</v>
      </c>
      <c r="D398" s="329"/>
      <c r="E398" s="251"/>
      <c r="F398" s="214"/>
      <c r="G398" s="215" t="s">
        <v>1977</v>
      </c>
      <c r="H398" s="74" t="b">
        <v>0</v>
      </c>
      <c r="I398" s="32" t="s">
        <v>454</v>
      </c>
      <c r="J398" s="45" t="s">
        <v>1533</v>
      </c>
      <c r="K398" s="210"/>
      <c r="L398" s="241" t="s">
        <v>1534</v>
      </c>
      <c r="M398" s="218" t="s">
        <v>1535</v>
      </c>
      <c r="N398" s="49" t="str">
        <f t="shared" ref="N398:N404" si="26">IF(H398=TRUE, I398, "")</f>
        <v/>
      </c>
    </row>
    <row r="399" spans="2:14" ht="45" customHeight="1" x14ac:dyDescent="0.25">
      <c r="B399" s="265"/>
      <c r="C399" s="251"/>
      <c r="D399" s="329"/>
      <c r="E399" s="251"/>
      <c r="F399" s="214"/>
      <c r="G399" s="216"/>
      <c r="H399" s="74" t="b">
        <v>0</v>
      </c>
      <c r="I399" s="32" t="s">
        <v>455</v>
      </c>
      <c r="J399" s="45" t="s">
        <v>1536</v>
      </c>
      <c r="K399" s="288"/>
      <c r="L399" s="243"/>
      <c r="M399" s="244"/>
      <c r="N399" s="49" t="str">
        <f t="shared" si="26"/>
        <v/>
      </c>
    </row>
    <row r="400" spans="2:14" ht="45" customHeight="1" x14ac:dyDescent="0.25">
      <c r="B400" s="265"/>
      <c r="C400" s="251"/>
      <c r="D400" s="329"/>
      <c r="E400" s="251"/>
      <c r="F400" s="214"/>
      <c r="G400" s="216"/>
      <c r="H400" s="74" t="b">
        <v>0</v>
      </c>
      <c r="I400" s="32" t="s">
        <v>456</v>
      </c>
      <c r="J400" s="45" t="s">
        <v>1537</v>
      </c>
      <c r="K400" s="288"/>
      <c r="L400" s="243"/>
      <c r="M400" s="244"/>
      <c r="N400" s="49" t="str">
        <f t="shared" si="26"/>
        <v/>
      </c>
    </row>
    <row r="401" spans="2:14" ht="45" customHeight="1" x14ac:dyDescent="0.25">
      <c r="B401" s="237"/>
      <c r="C401" s="239"/>
      <c r="D401" s="329"/>
      <c r="E401" s="251"/>
      <c r="F401" s="214"/>
      <c r="G401" s="217"/>
      <c r="H401" s="74" t="b">
        <v>0</v>
      </c>
      <c r="I401" s="32" t="s">
        <v>457</v>
      </c>
      <c r="J401" s="45" t="s">
        <v>1538</v>
      </c>
      <c r="K401" s="289"/>
      <c r="L401" s="242"/>
      <c r="M401" s="219"/>
      <c r="N401" s="49" t="str">
        <f t="shared" si="26"/>
        <v/>
      </c>
    </row>
    <row r="402" spans="2:14" ht="45" customHeight="1" x14ac:dyDescent="0.25">
      <c r="B402" s="236" t="s">
        <v>1539</v>
      </c>
      <c r="C402" s="238" t="s">
        <v>1540</v>
      </c>
      <c r="D402" s="329"/>
      <c r="E402" s="251"/>
      <c r="F402" s="214"/>
      <c r="G402" s="215" t="s">
        <v>1978</v>
      </c>
      <c r="H402" s="74" t="b">
        <v>0</v>
      </c>
      <c r="I402" s="32" t="s">
        <v>458</v>
      </c>
      <c r="J402" s="45" t="s">
        <v>1541</v>
      </c>
      <c r="K402" s="271"/>
      <c r="L402" s="241" t="s">
        <v>1542</v>
      </c>
      <c r="M402" s="218" t="s">
        <v>1543</v>
      </c>
      <c r="N402" s="49" t="str">
        <f t="shared" si="26"/>
        <v/>
      </c>
    </row>
    <row r="403" spans="2:14" ht="45" customHeight="1" x14ac:dyDescent="0.25">
      <c r="B403" s="265"/>
      <c r="C403" s="251"/>
      <c r="D403" s="329"/>
      <c r="E403" s="251"/>
      <c r="F403" s="214"/>
      <c r="G403" s="216"/>
      <c r="H403" s="74" t="b">
        <v>0</v>
      </c>
      <c r="I403" s="32" t="s">
        <v>459</v>
      </c>
      <c r="J403" s="45" t="s">
        <v>1544</v>
      </c>
      <c r="K403" s="272"/>
      <c r="L403" s="243"/>
      <c r="M403" s="244"/>
      <c r="N403" s="49" t="str">
        <f t="shared" si="26"/>
        <v/>
      </c>
    </row>
    <row r="404" spans="2:14" ht="45" customHeight="1" x14ac:dyDescent="0.25">
      <c r="B404" s="237"/>
      <c r="C404" s="239"/>
      <c r="D404" s="329"/>
      <c r="E404" s="251"/>
      <c r="F404" s="214"/>
      <c r="G404" s="217"/>
      <c r="H404" s="74" t="b">
        <v>0</v>
      </c>
      <c r="I404" s="32" t="s">
        <v>460</v>
      </c>
      <c r="J404" s="45" t="s">
        <v>1545</v>
      </c>
      <c r="K404" s="273"/>
      <c r="L404" s="242"/>
      <c r="M404" s="219"/>
      <c r="N404" s="49" t="str">
        <f t="shared" si="26"/>
        <v/>
      </c>
    </row>
    <row r="405" spans="2:14" ht="45" customHeight="1" x14ac:dyDescent="0.25">
      <c r="B405" s="236" t="s">
        <v>1546</v>
      </c>
      <c r="C405" s="238" t="s">
        <v>1547</v>
      </c>
      <c r="D405" s="329"/>
      <c r="E405" s="251"/>
      <c r="F405" s="214"/>
      <c r="G405" s="215" t="s">
        <v>1979</v>
      </c>
      <c r="H405" s="74" t="b">
        <v>0</v>
      </c>
      <c r="I405" s="32" t="s">
        <v>461</v>
      </c>
      <c r="J405" s="45" t="s">
        <v>1548</v>
      </c>
      <c r="K405" s="271"/>
      <c r="L405" s="241" t="s">
        <v>1549</v>
      </c>
      <c r="M405" s="218" t="s">
        <v>1550</v>
      </c>
      <c r="N405" s="49" t="str">
        <f>IF($H$408=TRUE,"",IF(H405=TRUE,I405,""))</f>
        <v/>
      </c>
    </row>
    <row r="406" spans="2:14" ht="45" customHeight="1" x14ac:dyDescent="0.25">
      <c r="B406" s="265"/>
      <c r="C406" s="251"/>
      <c r="D406" s="329"/>
      <c r="E406" s="251"/>
      <c r="F406" s="214"/>
      <c r="G406" s="216"/>
      <c r="H406" s="74" t="b">
        <v>0</v>
      </c>
      <c r="I406" s="32" t="s">
        <v>462</v>
      </c>
      <c r="J406" s="45" t="s">
        <v>1551</v>
      </c>
      <c r="K406" s="272"/>
      <c r="L406" s="243"/>
      <c r="M406" s="244"/>
      <c r="N406" s="49" t="str">
        <f>IF($H$408=TRUE,"",IF(H406=TRUE,I406,""))</f>
        <v/>
      </c>
    </row>
    <row r="407" spans="2:14" ht="45" customHeight="1" x14ac:dyDescent="0.25">
      <c r="B407" s="265"/>
      <c r="C407" s="251"/>
      <c r="D407" s="329"/>
      <c r="E407" s="251"/>
      <c r="F407" s="214"/>
      <c r="G407" s="216"/>
      <c r="H407" s="74" t="b">
        <v>0</v>
      </c>
      <c r="I407" s="32" t="s">
        <v>463</v>
      </c>
      <c r="J407" s="45" t="s">
        <v>1552</v>
      </c>
      <c r="K407" s="272"/>
      <c r="L407" s="243"/>
      <c r="M407" s="244"/>
      <c r="N407" s="49" t="str">
        <f>IF($H$408=TRUE,"",IF(H407=TRUE,I407,""))</f>
        <v/>
      </c>
    </row>
    <row r="408" spans="2:14" ht="45" customHeight="1" x14ac:dyDescent="0.25">
      <c r="B408" s="237"/>
      <c r="C408" s="239"/>
      <c r="D408" s="329"/>
      <c r="E408" s="251"/>
      <c r="F408" s="322"/>
      <c r="G408" s="217"/>
      <c r="H408" s="74" t="b">
        <v>0</v>
      </c>
      <c r="I408" s="32" t="s">
        <v>2027</v>
      </c>
      <c r="J408" s="45" t="s">
        <v>1553</v>
      </c>
      <c r="K408" s="273"/>
      <c r="L408" s="242"/>
      <c r="M408" s="219"/>
      <c r="N408" s="49" t="str">
        <f>IF(H408=TRUE, I408, "")</f>
        <v/>
      </c>
    </row>
    <row r="409" spans="2:14" ht="168.75" x14ac:dyDescent="0.25">
      <c r="B409" s="15" t="s">
        <v>219</v>
      </c>
      <c r="C409" s="8"/>
      <c r="D409" s="329"/>
      <c r="E409" s="251"/>
      <c r="F409" s="12" t="s">
        <v>1950</v>
      </c>
      <c r="G409" s="7" t="s">
        <v>236</v>
      </c>
      <c r="H409" s="45" t="s">
        <v>1554</v>
      </c>
      <c r="I409" s="48"/>
      <c r="J409" s="45" t="s">
        <v>1555</v>
      </c>
      <c r="K409" s="105"/>
      <c r="L409" s="57" t="s">
        <v>1556</v>
      </c>
      <c r="M409" s="58"/>
      <c r="N409" s="49" t="str">
        <f>IF(I409="", "Nem ismert.", I409)</f>
        <v>Nem ismert.</v>
      </c>
    </row>
    <row r="410" spans="2:14" ht="177" customHeight="1" x14ac:dyDescent="0.25">
      <c r="B410" s="15" t="s">
        <v>220</v>
      </c>
      <c r="C410" s="8"/>
      <c r="D410" s="329"/>
      <c r="E410" s="239"/>
      <c r="F410" s="12" t="s">
        <v>55</v>
      </c>
      <c r="G410" s="7" t="s">
        <v>221</v>
      </c>
      <c r="H410" s="45" t="s">
        <v>1557</v>
      </c>
      <c r="I410" s="48"/>
      <c r="J410" s="45" t="s">
        <v>1558</v>
      </c>
      <c r="K410" s="105" t="s">
        <v>249</v>
      </c>
      <c r="L410" s="57" t="s">
        <v>1559</v>
      </c>
      <c r="M410" s="58"/>
      <c r="N410" s="49" t="str">
        <f>IF(I410="", "Nem ismert.", I410)</f>
        <v>Nem ismert.</v>
      </c>
    </row>
    <row r="411" spans="2:14" ht="66" customHeight="1" x14ac:dyDescent="0.25">
      <c r="B411" s="15" t="s">
        <v>222</v>
      </c>
      <c r="C411" s="8"/>
      <c r="D411" s="301" t="s">
        <v>26</v>
      </c>
      <c r="E411" s="238"/>
      <c r="F411" s="300" t="s">
        <v>1951</v>
      </c>
      <c r="G411" s="7" t="s">
        <v>223</v>
      </c>
      <c r="H411" s="45" t="s">
        <v>1560</v>
      </c>
      <c r="I411" s="48"/>
      <c r="J411" s="45" t="s">
        <v>1561</v>
      </c>
      <c r="K411" s="105"/>
      <c r="L411" s="57" t="s">
        <v>1562</v>
      </c>
      <c r="M411" s="58"/>
      <c r="N411" s="49" t="str">
        <f>IF(I411="", "Nem ismert.", I411)</f>
        <v>Nem ismert.</v>
      </c>
    </row>
    <row r="412" spans="2:14" ht="30" customHeight="1" x14ac:dyDescent="0.25">
      <c r="B412" s="236" t="s">
        <v>1563</v>
      </c>
      <c r="C412" s="238" t="s">
        <v>1564</v>
      </c>
      <c r="D412" s="301"/>
      <c r="E412" s="251"/>
      <c r="F412" s="300"/>
      <c r="G412" s="215" t="s">
        <v>1980</v>
      </c>
      <c r="H412" s="74"/>
      <c r="I412" s="32" t="s">
        <v>464</v>
      </c>
      <c r="J412" s="45" t="s">
        <v>1565</v>
      </c>
      <c r="K412" s="271"/>
      <c r="L412" s="241" t="s">
        <v>1566</v>
      </c>
      <c r="M412" s="218" t="s">
        <v>1567</v>
      </c>
      <c r="N412" s="49" t="str">
        <f t="shared" ref="N412:N421" si="27">IF(H412=TRUE, I412, "")</f>
        <v/>
      </c>
    </row>
    <row r="413" spans="2:14" ht="30" customHeight="1" x14ac:dyDescent="0.25">
      <c r="B413" s="265"/>
      <c r="C413" s="251"/>
      <c r="D413" s="301"/>
      <c r="E413" s="251"/>
      <c r="F413" s="300"/>
      <c r="G413" s="216"/>
      <c r="H413" s="74"/>
      <c r="I413" s="32" t="s">
        <v>465</v>
      </c>
      <c r="J413" s="45" t="s">
        <v>1568</v>
      </c>
      <c r="K413" s="272"/>
      <c r="L413" s="243"/>
      <c r="M413" s="244"/>
      <c r="N413" s="49" t="str">
        <f t="shared" si="27"/>
        <v/>
      </c>
    </row>
    <row r="414" spans="2:14" ht="30" customHeight="1" x14ac:dyDescent="0.25">
      <c r="B414" s="265"/>
      <c r="C414" s="251"/>
      <c r="D414" s="301"/>
      <c r="E414" s="251"/>
      <c r="F414" s="300"/>
      <c r="G414" s="216"/>
      <c r="H414" s="74"/>
      <c r="I414" s="32" t="s">
        <v>466</v>
      </c>
      <c r="J414" s="45" t="s">
        <v>1569</v>
      </c>
      <c r="K414" s="272"/>
      <c r="L414" s="243"/>
      <c r="M414" s="244"/>
      <c r="N414" s="49" t="str">
        <f t="shared" si="27"/>
        <v/>
      </c>
    </row>
    <row r="415" spans="2:14" ht="30" customHeight="1" x14ac:dyDescent="0.25">
      <c r="B415" s="265"/>
      <c r="C415" s="251"/>
      <c r="D415" s="301"/>
      <c r="E415" s="251"/>
      <c r="F415" s="300"/>
      <c r="G415" s="216"/>
      <c r="H415" s="74"/>
      <c r="I415" s="32" t="s">
        <v>467</v>
      </c>
      <c r="J415" s="45" t="s">
        <v>1570</v>
      </c>
      <c r="K415" s="272"/>
      <c r="L415" s="243"/>
      <c r="M415" s="244"/>
      <c r="N415" s="49" t="str">
        <f t="shared" si="27"/>
        <v/>
      </c>
    </row>
    <row r="416" spans="2:14" ht="30" customHeight="1" x14ac:dyDescent="0.25">
      <c r="B416" s="265"/>
      <c r="C416" s="251"/>
      <c r="D416" s="301"/>
      <c r="E416" s="251"/>
      <c r="F416" s="300"/>
      <c r="G416" s="216"/>
      <c r="H416" s="74"/>
      <c r="I416" s="32" t="s">
        <v>468</v>
      </c>
      <c r="J416" s="45" t="s">
        <v>1571</v>
      </c>
      <c r="K416" s="272"/>
      <c r="L416" s="243"/>
      <c r="M416" s="244"/>
      <c r="N416" s="49" t="str">
        <f t="shared" si="27"/>
        <v/>
      </c>
    </row>
    <row r="417" spans="2:14" ht="30" customHeight="1" x14ac:dyDescent="0.25">
      <c r="B417" s="265"/>
      <c r="C417" s="251"/>
      <c r="D417" s="301"/>
      <c r="E417" s="251"/>
      <c r="F417" s="300"/>
      <c r="G417" s="216"/>
      <c r="H417" s="74"/>
      <c r="I417" s="32" t="s">
        <v>469</v>
      </c>
      <c r="J417" s="45" t="s">
        <v>1572</v>
      </c>
      <c r="K417" s="272"/>
      <c r="L417" s="243"/>
      <c r="M417" s="244"/>
      <c r="N417" s="49" t="str">
        <f t="shared" si="27"/>
        <v/>
      </c>
    </row>
    <row r="418" spans="2:14" ht="30" customHeight="1" x14ac:dyDescent="0.25">
      <c r="B418" s="265"/>
      <c r="C418" s="251"/>
      <c r="D418" s="301"/>
      <c r="E418" s="251"/>
      <c r="F418" s="300"/>
      <c r="G418" s="216"/>
      <c r="H418" s="74"/>
      <c r="I418" s="32" t="s">
        <v>470</v>
      </c>
      <c r="J418" s="45" t="s">
        <v>1573</v>
      </c>
      <c r="K418" s="272"/>
      <c r="L418" s="243"/>
      <c r="M418" s="244"/>
      <c r="N418" s="49" t="str">
        <f t="shared" si="27"/>
        <v/>
      </c>
    </row>
    <row r="419" spans="2:14" ht="30" customHeight="1" x14ac:dyDescent="0.25">
      <c r="B419" s="265"/>
      <c r="C419" s="251"/>
      <c r="D419" s="301"/>
      <c r="E419" s="251"/>
      <c r="F419" s="300"/>
      <c r="G419" s="216"/>
      <c r="H419" s="74"/>
      <c r="I419" s="32" t="s">
        <v>471</v>
      </c>
      <c r="J419" s="45" t="s">
        <v>1574</v>
      </c>
      <c r="K419" s="272"/>
      <c r="L419" s="243"/>
      <c r="M419" s="244"/>
      <c r="N419" s="49" t="str">
        <f t="shared" si="27"/>
        <v/>
      </c>
    </row>
    <row r="420" spans="2:14" ht="30" customHeight="1" x14ac:dyDescent="0.25">
      <c r="B420" s="265"/>
      <c r="C420" s="251"/>
      <c r="D420" s="301"/>
      <c r="E420" s="251"/>
      <c r="F420" s="300"/>
      <c r="G420" s="216"/>
      <c r="H420" s="74" t="b">
        <v>0</v>
      </c>
      <c r="I420" s="32" t="s">
        <v>472</v>
      </c>
      <c r="J420" s="45" t="s">
        <v>1575</v>
      </c>
      <c r="K420" s="272"/>
      <c r="L420" s="243"/>
      <c r="M420" s="244"/>
      <c r="N420" s="49" t="str">
        <f t="shared" si="27"/>
        <v/>
      </c>
    </row>
    <row r="421" spans="2:14" ht="30" customHeight="1" x14ac:dyDescent="0.25">
      <c r="B421" s="237"/>
      <c r="C421" s="239"/>
      <c r="D421" s="301"/>
      <c r="E421" s="251"/>
      <c r="F421" s="300"/>
      <c r="G421" s="217"/>
      <c r="H421" s="74" t="b">
        <v>0</v>
      </c>
      <c r="I421" s="32" t="s">
        <v>473</v>
      </c>
      <c r="J421" s="45" t="s">
        <v>1576</v>
      </c>
      <c r="K421" s="273"/>
      <c r="L421" s="242"/>
      <c r="M421" s="219"/>
      <c r="N421" s="49" t="str">
        <f t="shared" si="27"/>
        <v/>
      </c>
    </row>
    <row r="422" spans="2:14" ht="75" customHeight="1" x14ac:dyDescent="0.25">
      <c r="B422" s="15" t="s">
        <v>1577</v>
      </c>
      <c r="C422" s="8" t="s">
        <v>1578</v>
      </c>
      <c r="D422" s="301"/>
      <c r="E422" s="251"/>
      <c r="F422" s="300"/>
      <c r="G422" s="9" t="s">
        <v>1952</v>
      </c>
      <c r="H422" s="45" t="s">
        <v>1579</v>
      </c>
      <c r="I422" s="48"/>
      <c r="J422" s="45" t="s">
        <v>1580</v>
      </c>
      <c r="K422" s="107"/>
      <c r="L422" s="57" t="s">
        <v>1581</v>
      </c>
      <c r="M422" s="58" t="s">
        <v>1582</v>
      </c>
      <c r="N422" s="49"/>
    </row>
    <row r="423" spans="2:14" ht="35.25" customHeight="1" x14ac:dyDescent="0.25">
      <c r="B423" s="236" t="s">
        <v>224</v>
      </c>
      <c r="C423" s="238"/>
      <c r="D423" s="301"/>
      <c r="E423" s="251"/>
      <c r="F423" s="300" t="s">
        <v>56</v>
      </c>
      <c r="G423" s="204" t="s">
        <v>1981</v>
      </c>
      <c r="H423" s="75" t="b">
        <v>0</v>
      </c>
      <c r="I423" s="32" t="s">
        <v>474</v>
      </c>
      <c r="J423" s="45" t="s">
        <v>1583</v>
      </c>
      <c r="K423" s="347"/>
      <c r="L423" s="241" t="s">
        <v>1584</v>
      </c>
      <c r="M423" s="218"/>
      <c r="N423" s="49" t="str">
        <f t="shared" ref="N423:N430" si="28">IF($H$432=TRUE,"",IF(H423=TRUE,I423,""))</f>
        <v/>
      </c>
    </row>
    <row r="424" spans="2:14" ht="35.25" customHeight="1" x14ac:dyDescent="0.25">
      <c r="B424" s="265"/>
      <c r="C424" s="251"/>
      <c r="D424" s="301"/>
      <c r="E424" s="251"/>
      <c r="F424" s="300"/>
      <c r="G424" s="205"/>
      <c r="H424" s="75" t="b">
        <v>0</v>
      </c>
      <c r="I424" s="32" t="s">
        <v>475</v>
      </c>
      <c r="J424" s="45" t="s">
        <v>1585</v>
      </c>
      <c r="K424" s="348"/>
      <c r="L424" s="243"/>
      <c r="M424" s="244"/>
      <c r="N424" s="49" t="str">
        <f t="shared" si="28"/>
        <v/>
      </c>
    </row>
    <row r="425" spans="2:14" ht="35.25" customHeight="1" x14ac:dyDescent="0.25">
      <c r="B425" s="265"/>
      <c r="C425" s="251"/>
      <c r="D425" s="301"/>
      <c r="E425" s="251"/>
      <c r="F425" s="300"/>
      <c r="G425" s="205"/>
      <c r="H425" s="75" t="b">
        <v>0</v>
      </c>
      <c r="I425" s="32" t="s">
        <v>476</v>
      </c>
      <c r="J425" s="45" t="s">
        <v>1586</v>
      </c>
      <c r="K425" s="348"/>
      <c r="L425" s="243"/>
      <c r="M425" s="244"/>
      <c r="N425" s="49" t="str">
        <f t="shared" si="28"/>
        <v/>
      </c>
    </row>
    <row r="426" spans="2:14" ht="35.25" customHeight="1" x14ac:dyDescent="0.25">
      <c r="B426" s="265"/>
      <c r="C426" s="251"/>
      <c r="D426" s="301"/>
      <c r="E426" s="251"/>
      <c r="F426" s="300"/>
      <c r="G426" s="205"/>
      <c r="H426" s="75" t="b">
        <v>0</v>
      </c>
      <c r="I426" s="32" t="s">
        <v>477</v>
      </c>
      <c r="J426" s="45" t="s">
        <v>1587</v>
      </c>
      <c r="K426" s="348"/>
      <c r="L426" s="243"/>
      <c r="M426" s="244"/>
      <c r="N426" s="49" t="str">
        <f t="shared" si="28"/>
        <v/>
      </c>
    </row>
    <row r="427" spans="2:14" ht="35.25" customHeight="1" x14ac:dyDescent="0.25">
      <c r="B427" s="265"/>
      <c r="C427" s="251"/>
      <c r="D427" s="301"/>
      <c r="E427" s="251"/>
      <c r="F427" s="300"/>
      <c r="G427" s="205"/>
      <c r="H427" s="75" t="b">
        <v>0</v>
      </c>
      <c r="I427" s="32" t="s">
        <v>478</v>
      </c>
      <c r="J427" s="45" t="s">
        <v>1588</v>
      </c>
      <c r="K427" s="348"/>
      <c r="L427" s="243"/>
      <c r="M427" s="244"/>
      <c r="N427" s="49" t="str">
        <f t="shared" si="28"/>
        <v/>
      </c>
    </row>
    <row r="428" spans="2:14" ht="35.25" customHeight="1" x14ac:dyDescent="0.25">
      <c r="B428" s="265"/>
      <c r="C428" s="251"/>
      <c r="D428" s="301"/>
      <c r="E428" s="251"/>
      <c r="F428" s="300"/>
      <c r="G428" s="205"/>
      <c r="H428" s="75" t="b">
        <v>0</v>
      </c>
      <c r="I428" s="32" t="s">
        <v>479</v>
      </c>
      <c r="J428" s="45" t="s">
        <v>1589</v>
      </c>
      <c r="K428" s="348"/>
      <c r="L428" s="243"/>
      <c r="M428" s="244"/>
      <c r="N428" s="49" t="str">
        <f t="shared" si="28"/>
        <v/>
      </c>
    </row>
    <row r="429" spans="2:14" ht="35.25" customHeight="1" x14ac:dyDescent="0.25">
      <c r="B429" s="265"/>
      <c r="C429" s="251"/>
      <c r="D429" s="301"/>
      <c r="E429" s="251"/>
      <c r="F429" s="300"/>
      <c r="G429" s="205"/>
      <c r="H429" s="75" t="b">
        <v>0</v>
      </c>
      <c r="I429" s="32" t="s">
        <v>480</v>
      </c>
      <c r="J429" s="45" t="s">
        <v>1590</v>
      </c>
      <c r="K429" s="348"/>
      <c r="L429" s="243"/>
      <c r="M429" s="244"/>
      <c r="N429" s="49" t="str">
        <f t="shared" si="28"/>
        <v/>
      </c>
    </row>
    <row r="430" spans="2:14" ht="35.25" customHeight="1" x14ac:dyDescent="0.25">
      <c r="B430" s="265"/>
      <c r="C430" s="251"/>
      <c r="D430" s="301"/>
      <c r="E430" s="251"/>
      <c r="F430" s="300"/>
      <c r="G430" s="205"/>
      <c r="H430" s="75" t="b">
        <v>0</v>
      </c>
      <c r="I430" s="32" t="s">
        <v>481</v>
      </c>
      <c r="J430" s="45" t="s">
        <v>1591</v>
      </c>
      <c r="K430" s="348"/>
      <c r="L430" s="243"/>
      <c r="M430" s="244"/>
      <c r="N430" s="49" t="str">
        <f t="shared" si="28"/>
        <v/>
      </c>
    </row>
    <row r="431" spans="2:14" ht="35.25" customHeight="1" x14ac:dyDescent="0.25">
      <c r="B431" s="265"/>
      <c r="C431" s="251"/>
      <c r="D431" s="301"/>
      <c r="E431" s="251"/>
      <c r="F431" s="300"/>
      <c r="G431" s="205"/>
      <c r="H431" s="75" t="b">
        <v>0</v>
      </c>
      <c r="I431" s="32" t="s">
        <v>725</v>
      </c>
      <c r="J431" s="48"/>
      <c r="K431" s="348"/>
      <c r="L431" s="243"/>
      <c r="M431" s="244"/>
      <c r="N431" s="63" t="str">
        <f>IF(J431="", "", J431)</f>
        <v/>
      </c>
    </row>
    <row r="432" spans="2:14" ht="35.25" customHeight="1" x14ac:dyDescent="0.25">
      <c r="B432" s="237"/>
      <c r="C432" s="239"/>
      <c r="D432" s="301"/>
      <c r="E432" s="251"/>
      <c r="F432" s="300"/>
      <c r="G432" s="206"/>
      <c r="H432" s="75" t="b">
        <v>0</v>
      </c>
      <c r="I432" s="32" t="s">
        <v>1592</v>
      </c>
      <c r="J432" s="45" t="s">
        <v>1593</v>
      </c>
      <c r="K432" s="349"/>
      <c r="L432" s="242"/>
      <c r="M432" s="219"/>
      <c r="N432" s="49" t="str">
        <f>IF(H432=TRUE, I432, "")</f>
        <v/>
      </c>
    </row>
    <row r="433" spans="2:14" ht="112.5" x14ac:dyDescent="0.25">
      <c r="B433" s="15" t="s">
        <v>1594</v>
      </c>
      <c r="C433" s="8" t="s">
        <v>1595</v>
      </c>
      <c r="D433" s="301"/>
      <c r="E433" s="239"/>
      <c r="F433" s="300"/>
      <c r="G433" s="9" t="s">
        <v>758</v>
      </c>
      <c r="H433" s="45" t="s">
        <v>1596</v>
      </c>
      <c r="I433" s="48"/>
      <c r="J433" s="45" t="s">
        <v>1597</v>
      </c>
      <c r="K433" s="107"/>
      <c r="L433" s="57" t="s">
        <v>1598</v>
      </c>
      <c r="M433" s="58" t="s">
        <v>1599</v>
      </c>
      <c r="N433" s="49" t="str">
        <f>IF(I433="", "Nem ismert.", I433)</f>
        <v>Nem ismert.</v>
      </c>
    </row>
    <row r="434" spans="2:14" ht="95.25" customHeight="1" x14ac:dyDescent="0.25">
      <c r="B434" s="15" t="s">
        <v>225</v>
      </c>
      <c r="C434" s="8"/>
      <c r="D434" s="249"/>
      <c r="E434" s="251"/>
      <c r="F434" s="300" t="s">
        <v>784</v>
      </c>
      <c r="G434" s="7" t="s">
        <v>785</v>
      </c>
      <c r="H434" s="45" t="s">
        <v>1600</v>
      </c>
      <c r="I434" s="48"/>
      <c r="J434" s="45" t="s">
        <v>1601</v>
      </c>
      <c r="K434" s="113"/>
      <c r="L434" s="57" t="s">
        <v>1602</v>
      </c>
      <c r="M434" s="58"/>
      <c r="N434" s="49" t="str">
        <f>IF(I434="", "Nem ismert.", I434)</f>
        <v>Nem ismert.</v>
      </c>
    </row>
    <row r="435" spans="2:14" ht="168.75" x14ac:dyDescent="0.25">
      <c r="B435" s="15" t="s">
        <v>1603</v>
      </c>
      <c r="C435" s="10" t="s">
        <v>1604</v>
      </c>
      <c r="D435" s="249"/>
      <c r="E435" s="251"/>
      <c r="F435" s="300"/>
      <c r="G435" s="9" t="s">
        <v>1982</v>
      </c>
      <c r="H435" s="45" t="s">
        <v>1605</v>
      </c>
      <c r="I435" s="48"/>
      <c r="J435" s="45" t="s">
        <v>1606</v>
      </c>
      <c r="K435" s="105"/>
      <c r="L435" s="57" t="s">
        <v>1607</v>
      </c>
      <c r="M435" s="6" t="s">
        <v>1608</v>
      </c>
      <c r="N435" s="49" t="str">
        <f>IF(I435="", "Nem ismert.", I435)</f>
        <v>Nem ismert.</v>
      </c>
    </row>
    <row r="436" spans="2:14" ht="72.75" customHeight="1" x14ac:dyDescent="0.25">
      <c r="B436" s="15" t="s">
        <v>227</v>
      </c>
      <c r="C436" s="8"/>
      <c r="D436" s="249"/>
      <c r="E436" s="251"/>
      <c r="F436" s="213" t="s">
        <v>57</v>
      </c>
      <c r="G436" s="7" t="s">
        <v>228</v>
      </c>
      <c r="H436" s="45" t="s">
        <v>1609</v>
      </c>
      <c r="I436" s="48"/>
      <c r="J436" s="45" t="s">
        <v>1610</v>
      </c>
      <c r="K436" s="105" t="s">
        <v>786</v>
      </c>
      <c r="L436" s="57" t="s">
        <v>1611</v>
      </c>
      <c r="M436" s="58"/>
      <c r="N436" s="49" t="str">
        <f>IF(I436="", "Nem ismert.", I436)</f>
        <v>Nem ismert.</v>
      </c>
    </row>
    <row r="437" spans="2:14" ht="42.75" customHeight="1" x14ac:dyDescent="0.25">
      <c r="B437" s="236" t="s">
        <v>1612</v>
      </c>
      <c r="C437" s="238" t="s">
        <v>1613</v>
      </c>
      <c r="D437" s="249"/>
      <c r="E437" s="251"/>
      <c r="F437" s="214"/>
      <c r="G437" s="215" t="s">
        <v>1983</v>
      </c>
      <c r="H437" s="74" t="b">
        <v>0</v>
      </c>
      <c r="I437" s="32" t="s">
        <v>2213</v>
      </c>
      <c r="J437" s="45" t="s">
        <v>1614</v>
      </c>
      <c r="K437" s="271"/>
      <c r="L437" s="241" t="s">
        <v>1615</v>
      </c>
      <c r="M437" s="218" t="s">
        <v>1616</v>
      </c>
      <c r="N437" s="49" t="str">
        <f t="shared" ref="N437:N446" si="29">IF(H437=TRUE, I437, "")</f>
        <v/>
      </c>
    </row>
    <row r="438" spans="2:14" ht="42.75" customHeight="1" x14ac:dyDescent="0.25">
      <c r="B438" s="265"/>
      <c r="C438" s="251"/>
      <c r="D438" s="249"/>
      <c r="E438" s="251"/>
      <c r="F438" s="214"/>
      <c r="G438" s="216"/>
      <c r="H438" s="74" t="b">
        <v>0</v>
      </c>
      <c r="I438" s="32" t="s">
        <v>486</v>
      </c>
      <c r="J438" s="45" t="s">
        <v>1617</v>
      </c>
      <c r="K438" s="272"/>
      <c r="L438" s="243"/>
      <c r="M438" s="244"/>
      <c r="N438" s="49" t="str">
        <f t="shared" si="29"/>
        <v/>
      </c>
    </row>
    <row r="439" spans="2:14" ht="42.75" customHeight="1" x14ac:dyDescent="0.25">
      <c r="B439" s="237"/>
      <c r="C439" s="239"/>
      <c r="D439" s="249"/>
      <c r="E439" s="251"/>
      <c r="F439" s="214"/>
      <c r="G439" s="217"/>
      <c r="H439" s="74"/>
      <c r="I439" s="32" t="s">
        <v>487</v>
      </c>
      <c r="J439" s="45" t="s">
        <v>1618</v>
      </c>
      <c r="K439" s="273"/>
      <c r="L439" s="242"/>
      <c r="M439" s="219"/>
      <c r="N439" s="49" t="str">
        <f t="shared" si="29"/>
        <v/>
      </c>
    </row>
    <row r="440" spans="2:14" ht="42.75" customHeight="1" x14ac:dyDescent="0.25">
      <c r="B440" s="236" t="s">
        <v>1619</v>
      </c>
      <c r="C440" s="238" t="s">
        <v>1620</v>
      </c>
      <c r="D440" s="249"/>
      <c r="E440" s="251"/>
      <c r="F440" s="214"/>
      <c r="G440" s="215" t="s">
        <v>1984</v>
      </c>
      <c r="H440" s="74" t="b">
        <v>0</v>
      </c>
      <c r="I440" s="32" t="s">
        <v>488</v>
      </c>
      <c r="J440" s="45" t="s">
        <v>1621</v>
      </c>
      <c r="K440" s="347"/>
      <c r="L440" s="241" t="s">
        <v>1622</v>
      </c>
      <c r="M440" s="218" t="s">
        <v>1623</v>
      </c>
      <c r="N440" s="49" t="str">
        <f t="shared" si="29"/>
        <v/>
      </c>
    </row>
    <row r="441" spans="2:14" ht="42.75" customHeight="1" x14ac:dyDescent="0.25">
      <c r="B441" s="265"/>
      <c r="C441" s="251"/>
      <c r="D441" s="249"/>
      <c r="E441" s="251"/>
      <c r="F441" s="214"/>
      <c r="G441" s="216"/>
      <c r="H441" s="74" t="b">
        <v>0</v>
      </c>
      <c r="I441" s="32" t="s">
        <v>489</v>
      </c>
      <c r="J441" s="45" t="s">
        <v>1624</v>
      </c>
      <c r="K441" s="348"/>
      <c r="L441" s="243"/>
      <c r="M441" s="244"/>
      <c r="N441" s="49" t="str">
        <f t="shared" si="29"/>
        <v/>
      </c>
    </row>
    <row r="442" spans="2:14" ht="42.75" customHeight="1" x14ac:dyDescent="0.25">
      <c r="B442" s="265"/>
      <c r="C442" s="251"/>
      <c r="D442" s="249"/>
      <c r="E442" s="251"/>
      <c r="F442" s="214"/>
      <c r="G442" s="216"/>
      <c r="H442" s="74" t="b">
        <v>0</v>
      </c>
      <c r="I442" s="32" t="s">
        <v>490</v>
      </c>
      <c r="J442" s="45" t="s">
        <v>1625</v>
      </c>
      <c r="K442" s="348"/>
      <c r="L442" s="243"/>
      <c r="M442" s="244"/>
      <c r="N442" s="49" t="str">
        <f t="shared" si="29"/>
        <v/>
      </c>
    </row>
    <row r="443" spans="2:14" ht="42.75" customHeight="1" x14ac:dyDescent="0.25">
      <c r="B443" s="265"/>
      <c r="C443" s="251"/>
      <c r="D443" s="249"/>
      <c r="E443" s="251"/>
      <c r="F443" s="214"/>
      <c r="G443" s="216"/>
      <c r="H443" s="74" t="b">
        <v>0</v>
      </c>
      <c r="I443" s="32" t="s">
        <v>491</v>
      </c>
      <c r="J443" s="45" t="s">
        <v>1626</v>
      </c>
      <c r="K443" s="348"/>
      <c r="L443" s="243"/>
      <c r="M443" s="244"/>
      <c r="N443" s="49" t="str">
        <f t="shared" si="29"/>
        <v/>
      </c>
    </row>
    <row r="444" spans="2:14" ht="42.75" customHeight="1" x14ac:dyDescent="0.25">
      <c r="B444" s="265"/>
      <c r="C444" s="251"/>
      <c r="D444" s="249"/>
      <c r="E444" s="251"/>
      <c r="F444" s="214"/>
      <c r="G444" s="216"/>
      <c r="H444" s="74" t="b">
        <v>0</v>
      </c>
      <c r="I444" s="32" t="s">
        <v>2214</v>
      </c>
      <c r="J444" s="45" t="s">
        <v>1627</v>
      </c>
      <c r="K444" s="348"/>
      <c r="L444" s="243"/>
      <c r="M444" s="244"/>
      <c r="N444" s="49" t="str">
        <f t="shared" si="29"/>
        <v/>
      </c>
    </row>
    <row r="445" spans="2:14" ht="42.75" customHeight="1" x14ac:dyDescent="0.25">
      <c r="B445" s="265"/>
      <c r="C445" s="251"/>
      <c r="D445" s="249"/>
      <c r="E445" s="251"/>
      <c r="F445" s="214"/>
      <c r="G445" s="216"/>
      <c r="H445" s="74" t="b">
        <v>0</v>
      </c>
      <c r="I445" s="32" t="s">
        <v>2215</v>
      </c>
      <c r="J445" s="45" t="s">
        <v>1628</v>
      </c>
      <c r="K445" s="348"/>
      <c r="L445" s="243"/>
      <c r="M445" s="244"/>
      <c r="N445" s="49" t="str">
        <f t="shared" si="29"/>
        <v/>
      </c>
    </row>
    <row r="446" spans="2:14" ht="42.75" customHeight="1" x14ac:dyDescent="0.25">
      <c r="B446" s="237"/>
      <c r="C446" s="239"/>
      <c r="D446" s="250"/>
      <c r="E446" s="239"/>
      <c r="F446" s="322"/>
      <c r="G446" s="217"/>
      <c r="H446" s="74" t="b">
        <v>0</v>
      </c>
      <c r="I446" s="32" t="s">
        <v>1629</v>
      </c>
      <c r="J446" s="45" t="s">
        <v>1630</v>
      </c>
      <c r="K446" s="349"/>
      <c r="L446" s="242"/>
      <c r="M446" s="219"/>
      <c r="N446" s="49" t="str">
        <f t="shared" si="29"/>
        <v/>
      </c>
    </row>
    <row r="447" spans="2:14" ht="42.75" customHeight="1" x14ac:dyDescent="0.25">
      <c r="B447" s="236" t="s">
        <v>229</v>
      </c>
      <c r="C447" s="238"/>
      <c r="D447" s="248" t="s">
        <v>730</v>
      </c>
      <c r="E447" s="238"/>
      <c r="F447" s="268"/>
      <c r="G447" s="204" t="s">
        <v>1985</v>
      </c>
      <c r="H447" s="74" t="b">
        <v>0</v>
      </c>
      <c r="I447" s="32" t="s">
        <v>494</v>
      </c>
      <c r="J447" s="45" t="s">
        <v>1631</v>
      </c>
      <c r="K447" s="210" t="s">
        <v>231</v>
      </c>
      <c r="L447" s="241" t="s">
        <v>1632</v>
      </c>
      <c r="M447" s="218"/>
      <c r="N447" s="49" t="str">
        <f>IF($H$452=TRUE,"",IF(H447=TRUE,I447,""))</f>
        <v/>
      </c>
    </row>
    <row r="448" spans="2:14" ht="42.75" customHeight="1" x14ac:dyDescent="0.25">
      <c r="B448" s="265"/>
      <c r="C448" s="251"/>
      <c r="D448" s="249"/>
      <c r="E448" s="251"/>
      <c r="F448" s="270"/>
      <c r="G448" s="205"/>
      <c r="H448" s="74" t="b">
        <v>0</v>
      </c>
      <c r="I448" s="32" t="s">
        <v>495</v>
      </c>
      <c r="J448" s="45" t="s">
        <v>1633</v>
      </c>
      <c r="K448" s="211"/>
      <c r="L448" s="243"/>
      <c r="M448" s="244"/>
      <c r="N448" s="49" t="str">
        <f>IF($H$452=TRUE,"",IF(H448=TRUE,I448,""))</f>
        <v/>
      </c>
    </row>
    <row r="449" spans="2:14" ht="42.75" customHeight="1" x14ac:dyDescent="0.25">
      <c r="B449" s="265"/>
      <c r="C449" s="251"/>
      <c r="D449" s="249"/>
      <c r="E449" s="251"/>
      <c r="F449" s="270"/>
      <c r="G449" s="205"/>
      <c r="H449" s="74" t="b">
        <v>0</v>
      </c>
      <c r="I449" s="32" t="s">
        <v>496</v>
      </c>
      <c r="J449" s="45" t="s">
        <v>1634</v>
      </c>
      <c r="K449" s="211"/>
      <c r="L449" s="243"/>
      <c r="M449" s="244"/>
      <c r="N449" s="49" t="str">
        <f>IF($H$452=TRUE,"",IF(H449=TRUE,I449,""))</f>
        <v/>
      </c>
    </row>
    <row r="450" spans="2:14" ht="42.75" customHeight="1" x14ac:dyDescent="0.25">
      <c r="B450" s="265"/>
      <c r="C450" s="251"/>
      <c r="D450" s="249"/>
      <c r="E450" s="251"/>
      <c r="F450" s="270"/>
      <c r="G450" s="205"/>
      <c r="H450" s="74" t="b">
        <v>0</v>
      </c>
      <c r="I450" s="32" t="s">
        <v>497</v>
      </c>
      <c r="J450" s="45" t="s">
        <v>1635</v>
      </c>
      <c r="K450" s="211"/>
      <c r="L450" s="243"/>
      <c r="M450" s="244"/>
      <c r="N450" s="49" t="str">
        <f>IF($H$452=TRUE,"",IF(H450=TRUE,I450,""))</f>
        <v/>
      </c>
    </row>
    <row r="451" spans="2:14" ht="42.75" customHeight="1" x14ac:dyDescent="0.25">
      <c r="B451" s="265"/>
      <c r="C451" s="251"/>
      <c r="D451" s="249"/>
      <c r="E451" s="251"/>
      <c r="F451" s="270"/>
      <c r="G451" s="205"/>
      <c r="H451" s="74" t="b">
        <v>0</v>
      </c>
      <c r="I451" s="32" t="s">
        <v>498</v>
      </c>
      <c r="J451" s="45" t="s">
        <v>1636</v>
      </c>
      <c r="K451" s="211"/>
      <c r="L451" s="243"/>
      <c r="M451" s="244"/>
      <c r="N451" s="49" t="str">
        <f>IF($H$452=TRUE,"",IF(H451=TRUE,I451,""))</f>
        <v/>
      </c>
    </row>
    <row r="452" spans="2:14" ht="42.75" customHeight="1" x14ac:dyDescent="0.25">
      <c r="B452" s="237"/>
      <c r="C452" s="239"/>
      <c r="D452" s="249"/>
      <c r="E452" s="251"/>
      <c r="F452" s="269"/>
      <c r="G452" s="206"/>
      <c r="H452" s="74" t="b">
        <v>0</v>
      </c>
      <c r="I452" s="32" t="s">
        <v>280</v>
      </c>
      <c r="J452" s="45" t="s">
        <v>1637</v>
      </c>
      <c r="K452" s="212"/>
      <c r="L452" s="242"/>
      <c r="M452" s="219"/>
      <c r="N452" s="49" t="str">
        <f>IF(H452=TRUE, I452, "")</f>
        <v/>
      </c>
    </row>
    <row r="453" spans="2:14" ht="75" customHeight="1" x14ac:dyDescent="0.25">
      <c r="B453" s="236" t="s">
        <v>230</v>
      </c>
      <c r="C453" s="238"/>
      <c r="D453" s="249"/>
      <c r="E453" s="251"/>
      <c r="F453" s="331"/>
      <c r="G453" s="204" t="s">
        <v>232</v>
      </c>
      <c r="H453" s="74" t="b">
        <v>0</v>
      </c>
      <c r="I453" s="32" t="s">
        <v>787</v>
      </c>
      <c r="J453" s="48"/>
      <c r="K453" s="231" t="s">
        <v>233</v>
      </c>
      <c r="L453" s="241" t="s">
        <v>1638</v>
      </c>
      <c r="M453" s="218"/>
      <c r="N453" s="63" t="str">
        <f>IF(J453="", "", J453)</f>
        <v/>
      </c>
    </row>
    <row r="454" spans="2:14" ht="75" customHeight="1" x14ac:dyDescent="0.25">
      <c r="B454" s="265"/>
      <c r="C454" s="251"/>
      <c r="D454" s="249"/>
      <c r="E454" s="251"/>
      <c r="F454" s="332"/>
      <c r="G454" s="205"/>
      <c r="H454" s="74" t="b">
        <v>0</v>
      </c>
      <c r="I454" s="32" t="s">
        <v>729</v>
      </c>
      <c r="J454" s="48"/>
      <c r="K454" s="330"/>
      <c r="L454" s="243"/>
      <c r="M454" s="244"/>
      <c r="N454" s="63" t="str">
        <f>IF(J454="", "", J454)</f>
        <v/>
      </c>
    </row>
    <row r="455" spans="2:14" ht="75" customHeight="1" x14ac:dyDescent="0.25">
      <c r="B455" s="237"/>
      <c r="C455" s="239"/>
      <c r="D455" s="250"/>
      <c r="E455" s="239"/>
      <c r="F455" s="333"/>
      <c r="G455" s="206"/>
      <c r="H455" s="74" t="b">
        <v>0</v>
      </c>
      <c r="I455" s="32" t="s">
        <v>1639</v>
      </c>
      <c r="J455" s="45" t="s">
        <v>1640</v>
      </c>
      <c r="K455" s="232"/>
      <c r="L455" s="242"/>
      <c r="M455" s="219"/>
      <c r="N455" s="49" t="str">
        <f>IF(H455=TRUE, I455, "")</f>
        <v/>
      </c>
    </row>
    <row r="458" spans="2:14" x14ac:dyDescent="0.25">
      <c r="F458" s="5"/>
      <c r="G458" s="5"/>
      <c r="H458" s="5"/>
      <c r="I458" s="5"/>
      <c r="J458" s="5"/>
      <c r="K458" s="5"/>
    </row>
    <row r="459" spans="2:14" x14ac:dyDescent="0.25">
      <c r="F459" s="5"/>
      <c r="G459" s="5"/>
      <c r="H459" s="5"/>
      <c r="I459" s="5"/>
      <c r="J459" s="5"/>
      <c r="K459" s="5"/>
    </row>
    <row r="460" spans="2:14" x14ac:dyDescent="0.25">
      <c r="F460" s="5"/>
      <c r="G460" s="5"/>
      <c r="H460" s="5"/>
      <c r="I460" s="5"/>
      <c r="J460" s="5"/>
      <c r="K460" s="5"/>
    </row>
    <row r="461" spans="2:14" x14ac:dyDescent="0.25">
      <c r="F461" s="5"/>
      <c r="G461" s="5"/>
      <c r="H461" s="5"/>
      <c r="I461" s="5"/>
      <c r="J461" s="5"/>
      <c r="K461" s="5"/>
    </row>
    <row r="462" spans="2:14" x14ac:dyDescent="0.25">
      <c r="F462" s="5"/>
      <c r="G462" s="5"/>
      <c r="H462" s="5"/>
      <c r="I462" s="5"/>
      <c r="J462" s="5"/>
      <c r="K462" s="5"/>
    </row>
    <row r="463" spans="2:14" x14ac:dyDescent="0.25">
      <c r="F463" s="5"/>
      <c r="G463" s="5"/>
      <c r="H463" s="5"/>
      <c r="I463" s="5"/>
      <c r="J463" s="5"/>
      <c r="K463" s="5"/>
    </row>
    <row r="464" spans="2:14" x14ac:dyDescent="0.25">
      <c r="F464" s="5"/>
      <c r="G464" s="5"/>
      <c r="H464" s="5"/>
      <c r="I464" s="5"/>
      <c r="J464" s="5"/>
      <c r="K464" s="5"/>
    </row>
    <row r="465" spans="6:11" x14ac:dyDescent="0.25">
      <c r="F465" s="5"/>
      <c r="G465" s="5"/>
      <c r="H465" s="5"/>
      <c r="I465" s="5"/>
      <c r="J465" s="5"/>
      <c r="K465" s="5"/>
    </row>
    <row r="466" spans="6:11" x14ac:dyDescent="0.25">
      <c r="F466" s="5"/>
      <c r="G466" s="5"/>
      <c r="H466" s="5"/>
      <c r="I466" s="5"/>
      <c r="J466" s="5"/>
      <c r="K466" s="5"/>
    </row>
    <row r="467" spans="6:11" x14ac:dyDescent="0.25">
      <c r="F467" s="5"/>
      <c r="G467" s="5"/>
      <c r="H467" s="5"/>
      <c r="I467" s="5"/>
      <c r="J467" s="5"/>
      <c r="K467" s="5"/>
    </row>
    <row r="468" spans="6:11" x14ac:dyDescent="0.25">
      <c r="F468" s="5"/>
      <c r="G468" s="5"/>
      <c r="H468" s="5"/>
      <c r="I468" s="5"/>
      <c r="J468" s="5"/>
      <c r="K468" s="5"/>
    </row>
    <row r="469" spans="6:11" x14ac:dyDescent="0.25">
      <c r="F469" s="5"/>
      <c r="G469" s="5"/>
      <c r="H469" s="5"/>
      <c r="I469" s="5"/>
      <c r="J469" s="5"/>
      <c r="K469" s="5"/>
    </row>
    <row r="470" spans="6:11" x14ac:dyDescent="0.25">
      <c r="F470" s="5"/>
      <c r="G470" s="5"/>
      <c r="H470" s="5"/>
      <c r="I470" s="5"/>
      <c r="J470" s="5"/>
      <c r="K470" s="5"/>
    </row>
    <row r="471" spans="6:11" x14ac:dyDescent="0.25">
      <c r="F471" s="5"/>
      <c r="G471" s="5"/>
      <c r="H471" s="5"/>
      <c r="I471" s="5"/>
      <c r="J471" s="5"/>
      <c r="K471" s="5"/>
    </row>
    <row r="472" spans="6:11" x14ac:dyDescent="0.25">
      <c r="F472" s="5"/>
      <c r="G472" s="5"/>
      <c r="H472" s="5"/>
      <c r="I472" s="5"/>
      <c r="J472" s="5"/>
      <c r="K472" s="5"/>
    </row>
    <row r="473" spans="6:11" x14ac:dyDescent="0.25">
      <c r="F473" s="5"/>
      <c r="G473" s="5"/>
      <c r="H473" s="5"/>
      <c r="I473" s="5"/>
      <c r="J473" s="5"/>
      <c r="K473" s="5"/>
    </row>
    <row r="474" spans="6:11" x14ac:dyDescent="0.25">
      <c r="F474" s="5"/>
      <c r="G474" s="5"/>
      <c r="H474" s="5"/>
      <c r="I474" s="5"/>
      <c r="J474" s="5"/>
      <c r="K474" s="5"/>
    </row>
    <row r="475" spans="6:11" x14ac:dyDescent="0.25">
      <c r="F475" s="5"/>
      <c r="G475" s="5"/>
      <c r="H475" s="5"/>
      <c r="I475" s="5"/>
      <c r="J475" s="5"/>
      <c r="K475" s="5"/>
    </row>
    <row r="476" spans="6:11" x14ac:dyDescent="0.25">
      <c r="F476" s="5"/>
      <c r="G476" s="5"/>
      <c r="H476" s="5"/>
      <c r="I476" s="5"/>
      <c r="J476" s="5"/>
      <c r="K476" s="5"/>
    </row>
    <row r="477" spans="6:11" x14ac:dyDescent="0.25">
      <c r="F477" s="5"/>
      <c r="G477" s="5"/>
      <c r="H477" s="5"/>
      <c r="I477" s="5"/>
      <c r="J477" s="5"/>
      <c r="K477" s="5"/>
    </row>
    <row r="478" spans="6:11" x14ac:dyDescent="0.25">
      <c r="F478" s="5"/>
      <c r="G478" s="5"/>
      <c r="H478" s="5"/>
      <c r="I478" s="5"/>
      <c r="J478" s="5"/>
      <c r="K478" s="5"/>
    </row>
    <row r="479" spans="6:11" x14ac:dyDescent="0.25">
      <c r="F479" s="5"/>
      <c r="G479" s="5"/>
      <c r="H479" s="5"/>
      <c r="I479" s="5"/>
      <c r="J479" s="5"/>
      <c r="K479" s="5"/>
    </row>
    <row r="480" spans="6:11" x14ac:dyDescent="0.25">
      <c r="F480" s="5"/>
      <c r="G480" s="5"/>
      <c r="H480" s="5"/>
      <c r="I480" s="5"/>
      <c r="J480" s="5"/>
      <c r="K480" s="5"/>
    </row>
    <row r="481" spans="6:11" x14ac:dyDescent="0.25">
      <c r="F481" s="5"/>
      <c r="G481" s="5"/>
      <c r="H481" s="5"/>
      <c r="I481" s="5"/>
      <c r="J481" s="5"/>
      <c r="K481" s="5"/>
    </row>
    <row r="482" spans="6:11" x14ac:dyDescent="0.25">
      <c r="F482" s="5"/>
      <c r="G482" s="5"/>
      <c r="H482" s="5"/>
      <c r="I482" s="5"/>
      <c r="J482" s="5"/>
      <c r="K482" s="5"/>
    </row>
    <row r="483" spans="6:11" x14ac:dyDescent="0.25">
      <c r="F483" s="5"/>
      <c r="G483" s="5"/>
      <c r="H483" s="5"/>
      <c r="I483" s="5"/>
      <c r="J483" s="5"/>
      <c r="K483" s="5"/>
    </row>
    <row r="484" spans="6:11" x14ac:dyDescent="0.25">
      <c r="F484" s="5"/>
      <c r="G484" s="5"/>
      <c r="H484" s="5"/>
      <c r="I484" s="5"/>
      <c r="J484" s="5"/>
      <c r="K484" s="5"/>
    </row>
    <row r="485" spans="6:11" x14ac:dyDescent="0.25">
      <c r="F485" s="5"/>
      <c r="G485" s="5"/>
      <c r="H485" s="5"/>
      <c r="I485" s="5"/>
      <c r="J485" s="5"/>
      <c r="K485" s="5"/>
    </row>
    <row r="486" spans="6:11" x14ac:dyDescent="0.25">
      <c r="F486" s="5"/>
      <c r="G486" s="5"/>
      <c r="H486" s="5"/>
      <c r="I486" s="5"/>
      <c r="J486" s="5"/>
      <c r="K486" s="5"/>
    </row>
    <row r="487" spans="6:11" x14ac:dyDescent="0.25">
      <c r="F487" s="5"/>
      <c r="G487" s="5"/>
      <c r="H487" s="5"/>
      <c r="I487" s="5"/>
      <c r="J487" s="5"/>
      <c r="K487" s="5"/>
    </row>
    <row r="488" spans="6:11" x14ac:dyDescent="0.25">
      <c r="F488" s="5"/>
      <c r="G488" s="5"/>
      <c r="H488" s="5"/>
      <c r="I488" s="5"/>
      <c r="J488" s="5"/>
      <c r="K488" s="5"/>
    </row>
    <row r="489" spans="6:11" x14ac:dyDescent="0.25">
      <c r="F489" s="5"/>
      <c r="G489" s="5"/>
      <c r="H489" s="5"/>
      <c r="I489" s="5"/>
      <c r="J489" s="5"/>
      <c r="K489" s="5"/>
    </row>
    <row r="490" spans="6:11" x14ac:dyDescent="0.25">
      <c r="F490" s="5"/>
      <c r="G490" s="5"/>
      <c r="H490" s="5"/>
      <c r="I490" s="5"/>
      <c r="J490" s="5"/>
      <c r="K490" s="5"/>
    </row>
    <row r="491" spans="6:11" x14ac:dyDescent="0.25">
      <c r="F491" s="5"/>
      <c r="G491" s="5"/>
      <c r="H491" s="5"/>
      <c r="I491" s="5"/>
      <c r="J491" s="5"/>
      <c r="K491" s="5"/>
    </row>
    <row r="492" spans="6:11" x14ac:dyDescent="0.25">
      <c r="F492" s="5"/>
      <c r="G492" s="5"/>
      <c r="H492" s="5"/>
      <c r="I492" s="5"/>
      <c r="J492" s="5"/>
      <c r="K492" s="5"/>
    </row>
    <row r="493" spans="6:11" x14ac:dyDescent="0.25">
      <c r="F493" s="5"/>
      <c r="G493" s="5"/>
      <c r="H493" s="5"/>
      <c r="I493" s="5"/>
      <c r="J493" s="5"/>
      <c r="K493" s="5"/>
    </row>
    <row r="494" spans="6:11" x14ac:dyDescent="0.25">
      <c r="F494" s="5"/>
      <c r="G494" s="5"/>
      <c r="H494" s="5"/>
      <c r="I494" s="5"/>
      <c r="J494" s="5"/>
      <c r="K494" s="5"/>
    </row>
    <row r="495" spans="6:11" x14ac:dyDescent="0.25">
      <c r="F495" s="5"/>
      <c r="G495" s="5"/>
      <c r="H495" s="5"/>
      <c r="I495" s="5"/>
      <c r="J495" s="5"/>
      <c r="K495" s="5"/>
    </row>
    <row r="496" spans="6:11" x14ac:dyDescent="0.25">
      <c r="F496" s="5"/>
      <c r="G496" s="5"/>
      <c r="H496" s="5"/>
      <c r="I496" s="5"/>
      <c r="J496" s="5"/>
      <c r="K496" s="5"/>
    </row>
    <row r="497" spans="6:11" x14ac:dyDescent="0.25">
      <c r="F497" s="5"/>
      <c r="G497" s="5"/>
      <c r="H497" s="5"/>
      <c r="I497" s="5"/>
      <c r="J497" s="5"/>
      <c r="K497" s="5"/>
    </row>
    <row r="498" spans="6:11" x14ac:dyDescent="0.25">
      <c r="F498" s="5"/>
      <c r="G498" s="5"/>
      <c r="H498" s="5"/>
      <c r="I498" s="5"/>
      <c r="J498" s="5"/>
      <c r="K498" s="5"/>
    </row>
    <row r="499" spans="6:11" x14ac:dyDescent="0.25">
      <c r="F499" s="5"/>
      <c r="G499" s="5"/>
      <c r="H499" s="5"/>
      <c r="I499" s="5"/>
      <c r="J499" s="5"/>
      <c r="K499" s="5"/>
    </row>
    <row r="500" spans="6:11" x14ac:dyDescent="0.25">
      <c r="F500" s="5"/>
      <c r="G500" s="5"/>
      <c r="H500" s="5"/>
      <c r="I500" s="5"/>
      <c r="J500" s="5"/>
      <c r="K500" s="5"/>
    </row>
    <row r="501" spans="6:11" x14ac:dyDescent="0.25">
      <c r="F501" s="5"/>
      <c r="G501" s="5"/>
      <c r="H501" s="5"/>
      <c r="I501" s="5"/>
      <c r="J501" s="5"/>
      <c r="K501" s="5"/>
    </row>
    <row r="502" spans="6:11" x14ac:dyDescent="0.25">
      <c r="F502" s="5"/>
      <c r="G502" s="5"/>
      <c r="H502" s="5"/>
      <c r="I502" s="5"/>
      <c r="J502" s="5"/>
      <c r="K502" s="5"/>
    </row>
    <row r="503" spans="6:11" x14ac:dyDescent="0.25">
      <c r="F503" s="5"/>
      <c r="G503" s="5"/>
      <c r="H503" s="5"/>
      <c r="I503" s="5"/>
      <c r="J503" s="5"/>
      <c r="K503" s="5"/>
    </row>
    <row r="504" spans="6:11" x14ac:dyDescent="0.25">
      <c r="F504" s="5"/>
      <c r="G504" s="5"/>
      <c r="H504" s="5"/>
      <c r="I504" s="5"/>
      <c r="J504" s="5"/>
      <c r="K504" s="5"/>
    </row>
    <row r="505" spans="6:11" x14ac:dyDescent="0.25">
      <c r="F505" s="5"/>
      <c r="G505" s="5"/>
      <c r="H505" s="5"/>
      <c r="I505" s="5"/>
      <c r="J505" s="5"/>
      <c r="K505" s="5"/>
    </row>
    <row r="506" spans="6:11" x14ac:dyDescent="0.25">
      <c r="F506" s="5"/>
      <c r="G506" s="5"/>
      <c r="H506" s="5"/>
      <c r="I506" s="5"/>
      <c r="J506" s="5"/>
      <c r="K506" s="5"/>
    </row>
    <row r="507" spans="6:11" x14ac:dyDescent="0.25">
      <c r="F507" s="5"/>
      <c r="G507" s="5"/>
      <c r="H507" s="5"/>
      <c r="I507" s="5"/>
      <c r="J507" s="5"/>
      <c r="K507" s="5"/>
    </row>
    <row r="508" spans="6:11" x14ac:dyDescent="0.25">
      <c r="F508" s="5"/>
      <c r="G508" s="5"/>
      <c r="H508" s="5"/>
      <c r="I508" s="5"/>
      <c r="J508" s="5"/>
      <c r="K508" s="5"/>
    </row>
    <row r="509" spans="6:11" x14ac:dyDescent="0.25">
      <c r="F509" s="5"/>
      <c r="G509" s="5"/>
      <c r="H509" s="5"/>
      <c r="I509" s="5"/>
      <c r="J509" s="5"/>
      <c r="K509" s="5"/>
    </row>
    <row r="510" spans="6:11" x14ac:dyDescent="0.25">
      <c r="F510" s="5"/>
      <c r="G510" s="5"/>
      <c r="H510" s="5"/>
      <c r="I510" s="5"/>
      <c r="J510" s="5"/>
      <c r="K510" s="5"/>
    </row>
    <row r="511" spans="6:11" x14ac:dyDescent="0.25">
      <c r="F511" s="5"/>
      <c r="G511" s="5"/>
      <c r="H511" s="5"/>
      <c r="I511" s="5"/>
      <c r="J511" s="5"/>
      <c r="K511" s="5"/>
    </row>
    <row r="512" spans="6:11" x14ac:dyDescent="0.25">
      <c r="F512" s="5"/>
      <c r="G512" s="5"/>
      <c r="H512" s="5"/>
      <c r="I512" s="5"/>
      <c r="J512" s="5"/>
      <c r="K512" s="5"/>
    </row>
    <row r="513" spans="6:11" x14ac:dyDescent="0.25">
      <c r="F513" s="5"/>
      <c r="G513" s="5"/>
      <c r="H513" s="5"/>
      <c r="I513" s="5"/>
      <c r="J513" s="5"/>
      <c r="K513" s="5"/>
    </row>
    <row r="514" spans="6:11" x14ac:dyDescent="0.25">
      <c r="F514" s="5"/>
      <c r="G514" s="5"/>
      <c r="H514" s="5"/>
      <c r="I514" s="5"/>
      <c r="J514" s="5"/>
      <c r="K514" s="5"/>
    </row>
    <row r="515" spans="6:11" x14ac:dyDescent="0.25">
      <c r="F515" s="5"/>
      <c r="G515" s="5"/>
      <c r="H515" s="5"/>
      <c r="I515" s="5"/>
      <c r="J515" s="5"/>
      <c r="K515" s="5"/>
    </row>
    <row r="516" spans="6:11" x14ac:dyDescent="0.25">
      <c r="F516" s="5"/>
      <c r="G516" s="5"/>
      <c r="H516" s="5"/>
      <c r="I516" s="5"/>
      <c r="J516" s="5"/>
      <c r="K516" s="5"/>
    </row>
    <row r="517" spans="6:11" x14ac:dyDescent="0.25">
      <c r="F517" s="5"/>
      <c r="G517" s="5"/>
      <c r="H517" s="5"/>
      <c r="I517" s="5"/>
      <c r="J517" s="5"/>
      <c r="K517" s="5"/>
    </row>
    <row r="518" spans="6:11" x14ac:dyDescent="0.25">
      <c r="F518" s="5"/>
      <c r="G518" s="5"/>
      <c r="H518" s="5"/>
      <c r="I518" s="5"/>
      <c r="J518" s="5"/>
      <c r="K518" s="5"/>
    </row>
    <row r="519" spans="6:11" x14ac:dyDescent="0.25">
      <c r="F519" s="5"/>
      <c r="G519" s="5"/>
      <c r="H519" s="5"/>
      <c r="I519" s="5"/>
      <c r="J519" s="5"/>
      <c r="K519" s="5"/>
    </row>
    <row r="520" spans="6:11" x14ac:dyDescent="0.25">
      <c r="F520" s="5"/>
      <c r="G520" s="5"/>
      <c r="H520" s="5"/>
      <c r="I520" s="5"/>
      <c r="J520" s="5"/>
      <c r="K520" s="5"/>
    </row>
    <row r="521" spans="6:11" x14ac:dyDescent="0.25">
      <c r="F521" s="5"/>
      <c r="G521" s="5"/>
      <c r="H521" s="5"/>
      <c r="I521" s="5"/>
      <c r="J521" s="5"/>
      <c r="K521" s="5"/>
    </row>
    <row r="522" spans="6:11" x14ac:dyDescent="0.25">
      <c r="F522" s="5"/>
      <c r="G522" s="5"/>
      <c r="H522" s="5"/>
      <c r="I522" s="5"/>
      <c r="J522" s="5"/>
      <c r="K522" s="5"/>
    </row>
    <row r="523" spans="6:11" x14ac:dyDescent="0.25">
      <c r="F523" s="5"/>
      <c r="G523" s="5"/>
      <c r="H523" s="5"/>
      <c r="I523" s="5"/>
      <c r="J523" s="5"/>
      <c r="K523" s="5"/>
    </row>
    <row r="524" spans="6:11" x14ac:dyDescent="0.25">
      <c r="F524" s="5"/>
      <c r="G524" s="5"/>
      <c r="H524" s="5"/>
      <c r="I524" s="5"/>
      <c r="J524" s="5"/>
      <c r="K524" s="5"/>
    </row>
    <row r="525" spans="6:11" x14ac:dyDescent="0.25">
      <c r="F525" s="5"/>
      <c r="G525" s="5"/>
      <c r="H525" s="5"/>
      <c r="I525" s="5"/>
      <c r="J525" s="5"/>
      <c r="K525" s="5"/>
    </row>
    <row r="526" spans="6:11" x14ac:dyDescent="0.25">
      <c r="F526" s="5"/>
      <c r="G526" s="5"/>
      <c r="H526" s="5"/>
      <c r="I526" s="5"/>
      <c r="J526" s="5"/>
      <c r="K526" s="5"/>
    </row>
    <row r="527" spans="6:11" x14ac:dyDescent="0.25">
      <c r="F527" s="5"/>
      <c r="G527" s="5"/>
      <c r="H527" s="5"/>
      <c r="I527" s="5"/>
      <c r="J527" s="5"/>
      <c r="K527" s="5"/>
    </row>
    <row r="528" spans="6:11" x14ac:dyDescent="0.25">
      <c r="F528" s="5"/>
      <c r="G528" s="5"/>
      <c r="H528" s="5"/>
      <c r="I528" s="5"/>
      <c r="J528" s="5"/>
      <c r="K528" s="5"/>
    </row>
    <row r="529" spans="6:11" x14ac:dyDescent="0.25">
      <c r="F529" s="5"/>
      <c r="G529" s="5"/>
      <c r="H529" s="5"/>
      <c r="I529" s="5"/>
      <c r="J529" s="5"/>
      <c r="K529" s="5"/>
    </row>
    <row r="530" spans="6:11" x14ac:dyDescent="0.25">
      <c r="F530" s="5"/>
      <c r="G530" s="5"/>
      <c r="H530" s="5"/>
      <c r="I530" s="5"/>
      <c r="J530" s="5"/>
      <c r="K530" s="5"/>
    </row>
    <row r="531" spans="6:11" x14ac:dyDescent="0.25">
      <c r="F531" s="5"/>
      <c r="G531" s="5"/>
      <c r="H531" s="5"/>
      <c r="I531" s="5"/>
      <c r="J531" s="5"/>
      <c r="K531" s="5"/>
    </row>
    <row r="532" spans="6:11" x14ac:dyDescent="0.25">
      <c r="F532" s="5"/>
      <c r="G532" s="5"/>
      <c r="H532" s="5"/>
      <c r="I532" s="5"/>
      <c r="J532" s="5"/>
      <c r="K532" s="5"/>
    </row>
    <row r="533" spans="6:11" x14ac:dyDescent="0.25">
      <c r="F533" s="5"/>
      <c r="G533" s="5"/>
      <c r="H533" s="5"/>
      <c r="I533" s="5"/>
      <c r="J533" s="5"/>
      <c r="K533" s="5"/>
    </row>
    <row r="534" spans="6:11" x14ac:dyDescent="0.25">
      <c r="F534" s="5"/>
      <c r="G534" s="5"/>
      <c r="H534" s="5"/>
      <c r="I534" s="5"/>
      <c r="J534" s="5"/>
      <c r="K534" s="5"/>
    </row>
    <row r="535" spans="6:11" x14ac:dyDescent="0.25">
      <c r="F535" s="5"/>
      <c r="G535" s="5"/>
      <c r="H535" s="5"/>
      <c r="I535" s="5"/>
      <c r="J535" s="5"/>
      <c r="K535" s="5"/>
    </row>
    <row r="536" spans="6:11" x14ac:dyDescent="0.25">
      <c r="F536" s="5"/>
      <c r="G536" s="5"/>
      <c r="H536" s="5"/>
      <c r="I536" s="5"/>
      <c r="J536" s="5"/>
      <c r="K536" s="5"/>
    </row>
    <row r="537" spans="6:11" x14ac:dyDescent="0.25">
      <c r="F537" s="5"/>
      <c r="G537" s="5"/>
      <c r="H537" s="5"/>
      <c r="I537" s="5"/>
      <c r="J537" s="5"/>
      <c r="K537" s="5"/>
    </row>
    <row r="538" spans="6:11" x14ac:dyDescent="0.25">
      <c r="F538" s="5"/>
      <c r="G538" s="5"/>
      <c r="H538" s="5"/>
      <c r="I538" s="5"/>
      <c r="J538" s="5"/>
      <c r="K538" s="5"/>
    </row>
    <row r="539" spans="6:11" x14ac:dyDescent="0.25">
      <c r="F539" s="5"/>
      <c r="G539" s="5"/>
      <c r="H539" s="5"/>
      <c r="I539" s="5"/>
      <c r="J539" s="5"/>
      <c r="K539" s="5"/>
    </row>
    <row r="540" spans="6:11" x14ac:dyDescent="0.25">
      <c r="F540" s="5"/>
      <c r="G540" s="5"/>
      <c r="H540" s="5"/>
      <c r="I540" s="5"/>
      <c r="J540" s="5"/>
      <c r="K540" s="5"/>
    </row>
    <row r="541" spans="6:11" x14ac:dyDescent="0.25">
      <c r="F541" s="5"/>
      <c r="G541" s="5"/>
      <c r="H541" s="5"/>
      <c r="I541" s="5"/>
      <c r="J541" s="5"/>
      <c r="K541" s="5"/>
    </row>
    <row r="542" spans="6:11" x14ac:dyDescent="0.25">
      <c r="F542" s="5"/>
      <c r="G542" s="5"/>
      <c r="H542" s="5"/>
      <c r="I542" s="5"/>
      <c r="J542" s="5"/>
      <c r="K542" s="5"/>
    </row>
    <row r="543" spans="6:11" x14ac:dyDescent="0.25">
      <c r="F543" s="5"/>
      <c r="G543" s="5"/>
      <c r="H543" s="5"/>
      <c r="I543" s="5"/>
      <c r="J543" s="5"/>
      <c r="K543" s="5"/>
    </row>
    <row r="544" spans="6:11" x14ac:dyDescent="0.25">
      <c r="F544" s="5"/>
      <c r="G544" s="5"/>
      <c r="H544" s="5"/>
      <c r="I544" s="5"/>
      <c r="J544" s="5"/>
      <c r="K544" s="5"/>
    </row>
    <row r="545" spans="6:11" x14ac:dyDescent="0.25">
      <c r="F545" s="5"/>
      <c r="G545" s="5"/>
      <c r="H545" s="5"/>
      <c r="I545" s="5"/>
      <c r="J545" s="5"/>
      <c r="K545" s="5"/>
    </row>
    <row r="546" spans="6:11" x14ac:dyDescent="0.25">
      <c r="F546" s="5"/>
      <c r="G546" s="5"/>
      <c r="H546" s="5"/>
      <c r="I546" s="5"/>
      <c r="J546" s="5"/>
      <c r="K546" s="5"/>
    </row>
    <row r="547" spans="6:11" x14ac:dyDescent="0.25">
      <c r="F547" s="5"/>
      <c r="G547" s="5"/>
      <c r="H547" s="5"/>
      <c r="I547" s="5"/>
      <c r="J547" s="5"/>
      <c r="K547" s="5"/>
    </row>
    <row r="548" spans="6:11" x14ac:dyDescent="0.25">
      <c r="F548" s="5"/>
      <c r="G548" s="5"/>
      <c r="H548" s="5"/>
      <c r="I548" s="5"/>
      <c r="J548" s="5"/>
      <c r="K548" s="5"/>
    </row>
    <row r="549" spans="6:11" x14ac:dyDescent="0.25">
      <c r="F549" s="5"/>
      <c r="G549" s="5"/>
      <c r="H549" s="5"/>
      <c r="I549" s="5"/>
      <c r="J549" s="5"/>
      <c r="K549" s="5"/>
    </row>
    <row r="550" spans="6:11" x14ac:dyDescent="0.25">
      <c r="F550" s="5"/>
      <c r="G550" s="5"/>
      <c r="H550" s="5"/>
      <c r="I550" s="5"/>
      <c r="J550" s="5"/>
      <c r="K550" s="5"/>
    </row>
    <row r="551" spans="6:11" x14ac:dyDescent="0.25">
      <c r="F551" s="5"/>
      <c r="G551" s="5"/>
      <c r="H551" s="5"/>
      <c r="I551" s="5"/>
      <c r="J551" s="5"/>
      <c r="K551" s="5"/>
    </row>
    <row r="552" spans="6:11" x14ac:dyDescent="0.25">
      <c r="F552" s="5"/>
      <c r="G552" s="5"/>
      <c r="H552" s="5"/>
      <c r="I552" s="5"/>
      <c r="J552" s="5"/>
      <c r="K552" s="5"/>
    </row>
    <row r="553" spans="6:11" x14ac:dyDescent="0.25">
      <c r="F553" s="5"/>
      <c r="G553" s="5"/>
      <c r="H553" s="5"/>
      <c r="I553" s="5"/>
      <c r="J553" s="5"/>
      <c r="K553" s="5"/>
    </row>
    <row r="554" spans="6:11" x14ac:dyDescent="0.25">
      <c r="F554" s="5"/>
      <c r="G554" s="5"/>
      <c r="H554" s="5"/>
      <c r="I554" s="5"/>
      <c r="J554" s="5"/>
      <c r="K554" s="5"/>
    </row>
    <row r="555" spans="6:11" x14ac:dyDescent="0.25">
      <c r="F555" s="5"/>
      <c r="G555" s="5"/>
      <c r="H555" s="5"/>
      <c r="I555" s="5"/>
      <c r="J555" s="5"/>
      <c r="K555" s="5"/>
    </row>
    <row r="556" spans="6:11" x14ac:dyDescent="0.25">
      <c r="F556" s="5"/>
      <c r="G556" s="5"/>
      <c r="H556" s="5"/>
      <c r="I556" s="5"/>
      <c r="J556" s="5"/>
      <c r="K556" s="5"/>
    </row>
    <row r="557" spans="6:11" x14ac:dyDescent="0.25">
      <c r="F557" s="5"/>
      <c r="G557" s="5"/>
      <c r="H557" s="5"/>
      <c r="I557" s="5"/>
      <c r="J557" s="5"/>
      <c r="K557" s="5"/>
    </row>
    <row r="558" spans="6:11" x14ac:dyDescent="0.25">
      <c r="F558" s="5"/>
      <c r="G558" s="5"/>
      <c r="H558" s="5"/>
      <c r="I558" s="5"/>
      <c r="J558" s="5"/>
      <c r="K558" s="5"/>
    </row>
    <row r="559" spans="6:11" x14ac:dyDescent="0.25">
      <c r="F559" s="5"/>
      <c r="G559" s="5"/>
      <c r="H559" s="5"/>
      <c r="I559" s="5"/>
      <c r="J559" s="5"/>
      <c r="K559" s="5"/>
    </row>
    <row r="560" spans="6:11" x14ac:dyDescent="0.25">
      <c r="F560" s="5"/>
      <c r="G560" s="5"/>
      <c r="H560" s="5"/>
      <c r="I560" s="5"/>
      <c r="J560" s="5"/>
      <c r="K560" s="5"/>
    </row>
    <row r="561" spans="6:11" x14ac:dyDescent="0.25">
      <c r="F561" s="5"/>
      <c r="G561" s="5"/>
      <c r="H561" s="5"/>
      <c r="I561" s="5"/>
      <c r="J561" s="5"/>
      <c r="K561" s="5"/>
    </row>
    <row r="562" spans="6:11" x14ac:dyDescent="0.25">
      <c r="F562" s="5"/>
      <c r="G562" s="5"/>
      <c r="H562" s="5"/>
      <c r="I562" s="5"/>
      <c r="J562" s="5"/>
      <c r="K562" s="5"/>
    </row>
    <row r="563" spans="6:11" x14ac:dyDescent="0.25">
      <c r="F563" s="5"/>
      <c r="G563" s="5"/>
      <c r="H563" s="5"/>
      <c r="I563" s="5"/>
      <c r="J563" s="5"/>
      <c r="K563" s="5"/>
    </row>
    <row r="564" spans="6:11" x14ac:dyDescent="0.25">
      <c r="F564" s="5"/>
      <c r="G564" s="5"/>
      <c r="H564" s="5"/>
      <c r="I564" s="5"/>
      <c r="J564" s="5"/>
      <c r="K564" s="5"/>
    </row>
    <row r="565" spans="6:11" x14ac:dyDescent="0.25">
      <c r="F565" s="5"/>
      <c r="G565" s="5"/>
      <c r="H565" s="5"/>
      <c r="I565" s="5"/>
      <c r="J565" s="5"/>
      <c r="K565" s="5"/>
    </row>
    <row r="566" spans="6:11" x14ac:dyDescent="0.25">
      <c r="F566" s="5"/>
      <c r="G566" s="5"/>
      <c r="H566" s="5"/>
      <c r="I566" s="5"/>
      <c r="J566" s="5"/>
      <c r="K566" s="5"/>
    </row>
    <row r="567" spans="6:11" x14ac:dyDescent="0.25">
      <c r="F567" s="5"/>
      <c r="G567" s="5"/>
      <c r="H567" s="5"/>
      <c r="I567" s="5"/>
      <c r="J567" s="5"/>
      <c r="K567" s="5"/>
    </row>
    <row r="568" spans="6:11" x14ac:dyDescent="0.25">
      <c r="F568" s="5"/>
      <c r="G568" s="5"/>
      <c r="H568" s="5"/>
      <c r="I568" s="5"/>
      <c r="J568" s="5"/>
      <c r="K568" s="5"/>
    </row>
    <row r="569" spans="6:11" x14ac:dyDescent="0.25">
      <c r="F569" s="5"/>
      <c r="G569" s="5"/>
      <c r="H569" s="5"/>
      <c r="I569" s="5"/>
      <c r="J569" s="5"/>
      <c r="K569" s="5"/>
    </row>
    <row r="570" spans="6:11" x14ac:dyDescent="0.25">
      <c r="F570" s="5"/>
      <c r="G570" s="5"/>
      <c r="H570" s="5"/>
      <c r="I570" s="5"/>
      <c r="J570" s="5"/>
      <c r="K570" s="5"/>
    </row>
    <row r="571" spans="6:11" x14ac:dyDescent="0.25">
      <c r="F571" s="5"/>
      <c r="G571" s="5"/>
      <c r="H571" s="5"/>
      <c r="I571" s="5"/>
      <c r="J571" s="5"/>
      <c r="K571" s="5"/>
    </row>
    <row r="572" spans="6:11" x14ac:dyDescent="0.25">
      <c r="F572" s="5"/>
      <c r="G572" s="5"/>
      <c r="H572" s="5"/>
      <c r="I572" s="5"/>
      <c r="J572" s="5"/>
      <c r="K572" s="5"/>
    </row>
    <row r="573" spans="6:11" x14ac:dyDescent="0.25">
      <c r="F573" s="5"/>
      <c r="G573" s="5"/>
      <c r="H573" s="5"/>
      <c r="I573" s="5"/>
      <c r="J573" s="5"/>
      <c r="K573" s="5"/>
    </row>
    <row r="574" spans="6:11" x14ac:dyDescent="0.25">
      <c r="F574" s="5"/>
      <c r="G574" s="5"/>
      <c r="H574" s="5"/>
      <c r="I574" s="5"/>
      <c r="J574" s="5"/>
      <c r="K574" s="5"/>
    </row>
    <row r="575" spans="6:11" x14ac:dyDescent="0.25">
      <c r="F575" s="5"/>
      <c r="G575" s="5"/>
      <c r="H575" s="5"/>
      <c r="I575" s="5"/>
      <c r="J575" s="5"/>
      <c r="K575" s="5"/>
    </row>
    <row r="576" spans="6:11" x14ac:dyDescent="0.25">
      <c r="F576" s="5"/>
      <c r="G576" s="5"/>
      <c r="H576" s="5"/>
      <c r="I576" s="5"/>
      <c r="J576" s="5"/>
      <c r="K576" s="5"/>
    </row>
    <row r="577" spans="6:11" x14ac:dyDescent="0.25">
      <c r="F577" s="5"/>
      <c r="G577" s="5"/>
      <c r="H577" s="5"/>
      <c r="I577" s="5"/>
      <c r="J577" s="5"/>
      <c r="K577" s="5"/>
    </row>
    <row r="578" spans="6:11" x14ac:dyDescent="0.25">
      <c r="F578" s="5"/>
      <c r="G578" s="5"/>
      <c r="H578" s="5"/>
      <c r="I578" s="5"/>
      <c r="J578" s="5"/>
      <c r="K578" s="5"/>
    </row>
    <row r="579" spans="6:11" x14ac:dyDescent="0.25">
      <c r="F579" s="5"/>
      <c r="G579" s="5"/>
      <c r="H579" s="5"/>
      <c r="I579" s="5"/>
      <c r="J579" s="5"/>
      <c r="K579" s="5"/>
    </row>
    <row r="580" spans="6:11" x14ac:dyDescent="0.25">
      <c r="F580" s="5"/>
      <c r="G580" s="5"/>
      <c r="H580" s="5"/>
      <c r="I580" s="5"/>
      <c r="J580" s="5"/>
      <c r="K580" s="5"/>
    </row>
    <row r="581" spans="6:11" x14ac:dyDescent="0.25">
      <c r="F581" s="5"/>
      <c r="G581" s="5"/>
      <c r="H581" s="5"/>
      <c r="I581" s="5"/>
      <c r="J581" s="5"/>
      <c r="K581" s="5"/>
    </row>
    <row r="582" spans="6:11" x14ac:dyDescent="0.25">
      <c r="F582" s="5"/>
      <c r="G582" s="5"/>
      <c r="H582" s="5"/>
      <c r="I582" s="5"/>
      <c r="J582" s="5"/>
      <c r="K582" s="5"/>
    </row>
    <row r="583" spans="6:11" x14ac:dyDescent="0.25">
      <c r="F583" s="5"/>
      <c r="G583" s="5"/>
      <c r="H583" s="5"/>
      <c r="I583" s="5"/>
      <c r="J583" s="5"/>
      <c r="K583" s="5"/>
    </row>
    <row r="584" spans="6:11" x14ac:dyDescent="0.25">
      <c r="F584" s="5"/>
      <c r="G584" s="5"/>
      <c r="H584" s="5"/>
      <c r="I584" s="5"/>
      <c r="J584" s="5"/>
      <c r="K584" s="5"/>
    </row>
    <row r="585" spans="6:11" x14ac:dyDescent="0.25">
      <c r="F585" s="5"/>
      <c r="G585" s="5"/>
      <c r="H585" s="5"/>
      <c r="I585" s="5"/>
      <c r="J585" s="5"/>
      <c r="K585" s="5"/>
    </row>
    <row r="586" spans="6:11" x14ac:dyDescent="0.25">
      <c r="F586" s="5"/>
      <c r="G586" s="5"/>
      <c r="H586" s="5"/>
      <c r="I586" s="5"/>
      <c r="J586" s="5"/>
      <c r="K586" s="5"/>
    </row>
    <row r="587" spans="6:11" x14ac:dyDescent="0.25">
      <c r="F587" s="5"/>
      <c r="G587" s="5"/>
      <c r="H587" s="5"/>
      <c r="I587" s="5"/>
      <c r="J587" s="5"/>
      <c r="K587" s="5"/>
    </row>
    <row r="588" spans="6:11" x14ac:dyDescent="0.25">
      <c r="F588" s="5"/>
      <c r="G588" s="5"/>
      <c r="H588" s="5"/>
      <c r="I588" s="5"/>
      <c r="J588" s="5"/>
      <c r="K588" s="5"/>
    </row>
    <row r="589" spans="6:11" x14ac:dyDescent="0.25">
      <c r="F589" s="5"/>
      <c r="G589" s="5"/>
      <c r="H589" s="5"/>
      <c r="I589" s="5"/>
      <c r="J589" s="5"/>
      <c r="K589" s="5"/>
    </row>
    <row r="590" spans="6:11" x14ac:dyDescent="0.25">
      <c r="F590" s="5"/>
      <c r="G590" s="5"/>
      <c r="H590" s="5"/>
      <c r="I590" s="5"/>
      <c r="J590" s="5"/>
      <c r="K590" s="5"/>
    </row>
    <row r="591" spans="6:11" x14ac:dyDescent="0.25">
      <c r="F591" s="5"/>
      <c r="G591" s="5"/>
      <c r="H591" s="5"/>
      <c r="I591" s="5"/>
      <c r="J591" s="5"/>
      <c r="K591" s="5"/>
    </row>
    <row r="592" spans="6:11" x14ac:dyDescent="0.25">
      <c r="F592" s="5"/>
      <c r="G592" s="5"/>
      <c r="H592" s="5"/>
      <c r="I592" s="5"/>
      <c r="J592" s="5"/>
      <c r="K592" s="5"/>
    </row>
    <row r="593" spans="6:11" x14ac:dyDescent="0.25">
      <c r="F593" s="5"/>
      <c r="G593" s="5"/>
      <c r="H593" s="5"/>
      <c r="I593" s="5"/>
      <c r="J593" s="5"/>
      <c r="K593" s="5"/>
    </row>
    <row r="594" spans="6:11" x14ac:dyDescent="0.25">
      <c r="F594" s="5"/>
      <c r="G594" s="5"/>
      <c r="H594" s="5"/>
      <c r="I594" s="5"/>
      <c r="J594" s="5"/>
      <c r="K594" s="5"/>
    </row>
    <row r="595" spans="6:11" x14ac:dyDescent="0.25">
      <c r="F595" s="5"/>
      <c r="G595" s="5"/>
      <c r="H595" s="5"/>
      <c r="I595" s="5"/>
      <c r="J595" s="5"/>
      <c r="K595" s="5"/>
    </row>
    <row r="596" spans="6:11" x14ac:dyDescent="0.25">
      <c r="F596" s="5"/>
      <c r="G596" s="5"/>
      <c r="H596" s="5"/>
      <c r="I596" s="5"/>
      <c r="J596" s="5"/>
      <c r="K596" s="5"/>
    </row>
    <row r="597" spans="6:11" x14ac:dyDescent="0.25">
      <c r="F597" s="5"/>
      <c r="G597" s="5"/>
      <c r="H597" s="5"/>
      <c r="I597" s="5"/>
      <c r="J597" s="5"/>
      <c r="K597" s="5"/>
    </row>
    <row r="598" spans="6:11" x14ac:dyDescent="0.25">
      <c r="F598" s="5"/>
      <c r="G598" s="5"/>
      <c r="H598" s="5"/>
      <c r="I598" s="5"/>
      <c r="J598" s="5"/>
      <c r="K598" s="5"/>
    </row>
    <row r="599" spans="6:11" x14ac:dyDescent="0.25">
      <c r="F599" s="5"/>
      <c r="G599" s="5"/>
      <c r="H599" s="5"/>
      <c r="I599" s="5"/>
      <c r="J599" s="5"/>
      <c r="K599" s="5"/>
    </row>
    <row r="600" spans="6:11" x14ac:dyDescent="0.25">
      <c r="F600" s="5"/>
      <c r="G600" s="5"/>
      <c r="H600" s="5"/>
      <c r="I600" s="5"/>
      <c r="J600" s="5"/>
      <c r="K600" s="5"/>
    </row>
    <row r="601" spans="6:11" x14ac:dyDescent="0.25">
      <c r="F601" s="5"/>
      <c r="G601" s="5"/>
      <c r="H601" s="5"/>
      <c r="I601" s="5"/>
      <c r="J601" s="5"/>
      <c r="K601" s="5"/>
    </row>
    <row r="602" spans="6:11" x14ac:dyDescent="0.25">
      <c r="F602" s="5"/>
      <c r="G602" s="5"/>
      <c r="H602" s="5"/>
      <c r="I602" s="5"/>
      <c r="J602" s="5"/>
      <c r="K602" s="5"/>
    </row>
    <row r="603" spans="6:11" x14ac:dyDescent="0.25">
      <c r="F603" s="5"/>
      <c r="G603" s="5"/>
      <c r="H603" s="5"/>
      <c r="I603" s="5"/>
      <c r="J603" s="5"/>
      <c r="K603" s="5"/>
    </row>
    <row r="604" spans="6:11" x14ac:dyDescent="0.25">
      <c r="F604" s="5"/>
      <c r="G604" s="5"/>
      <c r="H604" s="5"/>
      <c r="I604" s="5"/>
      <c r="J604" s="5"/>
      <c r="K604" s="5"/>
    </row>
    <row r="605" spans="6:11" x14ac:dyDescent="0.25">
      <c r="F605" s="5"/>
      <c r="G605" s="5"/>
      <c r="H605" s="5"/>
      <c r="I605" s="5"/>
      <c r="J605" s="5"/>
      <c r="K605" s="5"/>
    </row>
    <row r="606" spans="6:11" x14ac:dyDescent="0.25">
      <c r="F606" s="5"/>
      <c r="G606" s="5"/>
      <c r="H606" s="5"/>
      <c r="I606" s="5"/>
      <c r="J606" s="5"/>
      <c r="K606" s="5"/>
    </row>
    <row r="607" spans="6:11" x14ac:dyDescent="0.25">
      <c r="F607" s="5"/>
      <c r="G607" s="5"/>
      <c r="H607" s="5"/>
      <c r="I607" s="5"/>
      <c r="J607" s="5"/>
      <c r="K607" s="5"/>
    </row>
    <row r="608" spans="6:11" x14ac:dyDescent="0.25">
      <c r="F608" s="5"/>
      <c r="G608" s="5"/>
      <c r="H608" s="5"/>
      <c r="I608" s="5"/>
      <c r="J608" s="5"/>
      <c r="K608" s="5"/>
    </row>
    <row r="609" spans="6:11" x14ac:dyDescent="0.25">
      <c r="F609" s="5"/>
      <c r="G609" s="5"/>
      <c r="H609" s="5"/>
      <c r="I609" s="5"/>
      <c r="J609" s="5"/>
      <c r="K609" s="5"/>
    </row>
    <row r="610" spans="6:11" x14ac:dyDescent="0.25">
      <c r="F610" s="5"/>
      <c r="G610" s="5"/>
      <c r="H610" s="5"/>
      <c r="I610" s="5"/>
      <c r="J610" s="5"/>
      <c r="K610" s="5"/>
    </row>
    <row r="611" spans="6:11" x14ac:dyDescent="0.25">
      <c r="F611" s="5"/>
      <c r="G611" s="5"/>
      <c r="H611" s="5"/>
      <c r="I611" s="5"/>
      <c r="J611" s="5"/>
      <c r="K611" s="5"/>
    </row>
    <row r="612" spans="6:11" x14ac:dyDescent="0.25">
      <c r="F612" s="5"/>
      <c r="G612" s="5"/>
      <c r="H612" s="5"/>
      <c r="I612" s="5"/>
      <c r="J612" s="5"/>
      <c r="K612" s="5"/>
    </row>
    <row r="613" spans="6:11" x14ac:dyDescent="0.25">
      <c r="F613" s="5"/>
      <c r="G613" s="5"/>
      <c r="H613" s="5"/>
      <c r="I613" s="5"/>
      <c r="J613" s="5"/>
      <c r="K613" s="5"/>
    </row>
    <row r="614" spans="6:11" x14ac:dyDescent="0.25">
      <c r="F614" s="5"/>
      <c r="G614" s="5"/>
      <c r="H614" s="5"/>
      <c r="I614" s="5"/>
      <c r="J614" s="5"/>
      <c r="K614" s="5"/>
    </row>
    <row r="615" spans="6:11" x14ac:dyDescent="0.25">
      <c r="F615" s="5"/>
      <c r="G615" s="5"/>
      <c r="H615" s="5"/>
      <c r="I615" s="5"/>
      <c r="J615" s="5"/>
      <c r="K615" s="5"/>
    </row>
    <row r="616" spans="6:11" x14ac:dyDescent="0.25">
      <c r="F616" s="5"/>
      <c r="G616" s="5"/>
      <c r="H616" s="5"/>
      <c r="I616" s="5"/>
      <c r="J616" s="5"/>
      <c r="K616" s="5"/>
    </row>
    <row r="617" spans="6:11" x14ac:dyDescent="0.25">
      <c r="F617" s="5"/>
      <c r="G617" s="5"/>
      <c r="H617" s="5"/>
      <c r="I617" s="5"/>
      <c r="J617" s="5"/>
      <c r="K617" s="5"/>
    </row>
    <row r="618" spans="6:11" x14ac:dyDescent="0.25">
      <c r="F618" s="5"/>
      <c r="G618" s="5"/>
      <c r="H618" s="5"/>
      <c r="I618" s="5"/>
      <c r="J618" s="5"/>
      <c r="K618" s="5"/>
    </row>
    <row r="619" spans="6:11" x14ac:dyDescent="0.25">
      <c r="F619" s="5"/>
      <c r="G619" s="5"/>
      <c r="H619" s="5"/>
      <c r="I619" s="5"/>
      <c r="J619" s="5"/>
      <c r="K619" s="5"/>
    </row>
    <row r="620" spans="6:11" x14ac:dyDescent="0.25">
      <c r="F620" s="5"/>
      <c r="G620" s="5"/>
      <c r="H620" s="5"/>
      <c r="I620" s="5"/>
      <c r="J620" s="5"/>
      <c r="K620" s="5"/>
    </row>
    <row r="621" spans="6:11" x14ac:dyDescent="0.25">
      <c r="F621" s="5"/>
      <c r="G621" s="5"/>
      <c r="H621" s="5"/>
      <c r="I621" s="5"/>
      <c r="J621" s="5"/>
      <c r="K621" s="5"/>
    </row>
    <row r="622" spans="6:11" x14ac:dyDescent="0.25">
      <c r="F622" s="5"/>
      <c r="G622" s="5"/>
      <c r="H622" s="5"/>
      <c r="I622" s="5"/>
      <c r="J622" s="5"/>
      <c r="K622" s="5"/>
    </row>
    <row r="623" spans="6:11" x14ac:dyDescent="0.25">
      <c r="F623" s="5"/>
      <c r="G623" s="5"/>
      <c r="H623" s="5"/>
      <c r="I623" s="5"/>
      <c r="J623" s="5"/>
      <c r="K623" s="5"/>
    </row>
    <row r="624" spans="6:11" x14ac:dyDescent="0.25">
      <c r="F624" s="5"/>
      <c r="G624" s="5"/>
      <c r="H624" s="5"/>
      <c r="I624" s="5"/>
      <c r="J624" s="5"/>
      <c r="K624" s="5"/>
    </row>
    <row r="625" spans="6:11" x14ac:dyDescent="0.25">
      <c r="F625" s="5"/>
      <c r="G625" s="5"/>
      <c r="H625" s="5"/>
      <c r="I625" s="5"/>
      <c r="J625" s="5"/>
      <c r="K625" s="5"/>
    </row>
    <row r="626" spans="6:11" x14ac:dyDescent="0.25">
      <c r="F626" s="5"/>
      <c r="G626" s="5"/>
      <c r="H626" s="5"/>
      <c r="I626" s="5"/>
      <c r="J626" s="5"/>
      <c r="K626" s="5"/>
    </row>
    <row r="627" spans="6:11" x14ac:dyDescent="0.25">
      <c r="F627" s="5"/>
      <c r="G627" s="5"/>
      <c r="H627" s="5"/>
      <c r="I627" s="5"/>
      <c r="J627" s="5"/>
      <c r="K627" s="5"/>
    </row>
    <row r="628" spans="6:11" x14ac:dyDescent="0.25">
      <c r="F628" s="5"/>
      <c r="G628" s="5"/>
      <c r="H628" s="5"/>
      <c r="I628" s="5"/>
      <c r="J628" s="5"/>
      <c r="K628" s="5"/>
    </row>
    <row r="629" spans="6:11" x14ac:dyDescent="0.25">
      <c r="F629" s="5"/>
      <c r="G629" s="5"/>
      <c r="H629" s="5"/>
      <c r="I629" s="5"/>
      <c r="J629" s="5"/>
      <c r="K629" s="5"/>
    </row>
    <row r="630" spans="6:11" x14ac:dyDescent="0.25">
      <c r="F630" s="5"/>
      <c r="G630" s="5"/>
      <c r="H630" s="5"/>
      <c r="I630" s="5"/>
      <c r="J630" s="5"/>
      <c r="K630" s="5"/>
    </row>
    <row r="631" spans="6:11" x14ac:dyDescent="0.25">
      <c r="F631" s="5"/>
      <c r="G631" s="5"/>
      <c r="H631" s="5"/>
      <c r="I631" s="5"/>
      <c r="J631" s="5"/>
      <c r="K631" s="5"/>
    </row>
    <row r="632" spans="6:11" x14ac:dyDescent="0.25">
      <c r="F632" s="5"/>
      <c r="G632" s="5"/>
      <c r="H632" s="5"/>
      <c r="I632" s="5"/>
      <c r="J632" s="5"/>
      <c r="K632" s="5"/>
    </row>
    <row r="633" spans="6:11" x14ac:dyDescent="0.25">
      <c r="F633" s="5"/>
      <c r="G633" s="5"/>
      <c r="H633" s="5"/>
      <c r="I633" s="5"/>
      <c r="J633" s="5"/>
      <c r="K633" s="5"/>
    </row>
    <row r="634" spans="6:11" x14ac:dyDescent="0.25">
      <c r="F634" s="5"/>
      <c r="G634" s="5"/>
      <c r="H634" s="5"/>
      <c r="I634" s="5"/>
      <c r="J634" s="5"/>
      <c r="K634" s="5"/>
    </row>
    <row r="635" spans="6:11" x14ac:dyDescent="0.25">
      <c r="F635" s="5"/>
      <c r="G635" s="5"/>
      <c r="H635" s="5"/>
      <c r="I635" s="5"/>
      <c r="J635" s="5"/>
      <c r="K635" s="5"/>
    </row>
    <row r="636" spans="6:11" x14ac:dyDescent="0.25">
      <c r="F636" s="5"/>
      <c r="G636" s="5"/>
      <c r="H636" s="5"/>
      <c r="I636" s="5"/>
      <c r="J636" s="5"/>
      <c r="K636" s="5"/>
    </row>
    <row r="637" spans="6:11" x14ac:dyDescent="0.25">
      <c r="F637" s="5"/>
      <c r="G637" s="5"/>
      <c r="H637" s="5"/>
      <c r="I637" s="5"/>
      <c r="J637" s="5"/>
      <c r="K637" s="5"/>
    </row>
    <row r="638" spans="6:11" x14ac:dyDescent="0.25">
      <c r="F638" s="5"/>
      <c r="G638" s="5"/>
      <c r="H638" s="5"/>
      <c r="I638" s="5"/>
      <c r="J638" s="5"/>
      <c r="K638" s="5"/>
    </row>
    <row r="639" spans="6:11" x14ac:dyDescent="0.25">
      <c r="F639" s="5"/>
      <c r="G639" s="5"/>
      <c r="H639" s="5"/>
      <c r="I639" s="5"/>
      <c r="J639" s="5"/>
      <c r="K639" s="5"/>
    </row>
    <row r="640" spans="6:11" x14ac:dyDescent="0.25">
      <c r="F640" s="5"/>
      <c r="G640" s="5"/>
      <c r="H640" s="5"/>
      <c r="I640" s="5"/>
      <c r="J640" s="5"/>
      <c r="K640" s="5"/>
    </row>
    <row r="641" spans="6:11" x14ac:dyDescent="0.25">
      <c r="F641" s="5"/>
      <c r="G641" s="5"/>
      <c r="H641" s="5"/>
      <c r="I641" s="5"/>
      <c r="J641" s="5"/>
      <c r="K641" s="5"/>
    </row>
    <row r="642" spans="6:11" x14ac:dyDescent="0.25">
      <c r="F642" s="5"/>
      <c r="G642" s="5"/>
      <c r="H642" s="5"/>
      <c r="I642" s="5"/>
      <c r="J642" s="5"/>
      <c r="K642" s="5"/>
    </row>
    <row r="643" spans="6:11" x14ac:dyDescent="0.25">
      <c r="F643" s="5"/>
      <c r="G643" s="5"/>
      <c r="H643" s="5"/>
      <c r="I643" s="5"/>
      <c r="J643" s="5"/>
      <c r="K643" s="5"/>
    </row>
    <row r="644" spans="6:11" x14ac:dyDescent="0.25">
      <c r="F644" s="5"/>
      <c r="G644" s="5"/>
      <c r="H644" s="5"/>
      <c r="I644" s="5"/>
      <c r="J644" s="5"/>
      <c r="K644" s="5"/>
    </row>
    <row r="645" spans="6:11" x14ac:dyDescent="0.25">
      <c r="F645" s="5"/>
      <c r="G645" s="5"/>
      <c r="H645" s="5"/>
      <c r="I645" s="5"/>
      <c r="J645" s="5"/>
      <c r="K645" s="5"/>
    </row>
    <row r="646" spans="6:11" x14ac:dyDescent="0.25">
      <c r="F646" s="5"/>
      <c r="G646" s="5"/>
      <c r="H646" s="5"/>
      <c r="I646" s="5"/>
      <c r="J646" s="5"/>
      <c r="K646" s="5"/>
    </row>
    <row r="647" spans="6:11" x14ac:dyDescent="0.25">
      <c r="F647" s="5"/>
      <c r="G647" s="5"/>
      <c r="H647" s="5"/>
      <c r="I647" s="5"/>
      <c r="J647" s="5"/>
      <c r="K647" s="5"/>
    </row>
    <row r="648" spans="6:11" x14ac:dyDescent="0.25">
      <c r="F648" s="5"/>
      <c r="G648" s="5"/>
      <c r="H648" s="5"/>
      <c r="I648" s="5"/>
      <c r="J648" s="5"/>
      <c r="K648" s="5"/>
    </row>
    <row r="649" spans="6:11" x14ac:dyDescent="0.25">
      <c r="F649" s="5"/>
      <c r="G649" s="5"/>
      <c r="H649" s="5"/>
      <c r="I649" s="5"/>
      <c r="J649" s="5"/>
      <c r="K649" s="5"/>
    </row>
    <row r="650" spans="6:11" x14ac:dyDescent="0.25">
      <c r="F650" s="5"/>
      <c r="G650" s="5"/>
      <c r="H650" s="5"/>
      <c r="I650" s="5"/>
      <c r="J650" s="5"/>
      <c r="K650" s="5"/>
    </row>
    <row r="651" spans="6:11" x14ac:dyDescent="0.25">
      <c r="F651" s="5"/>
      <c r="G651" s="5"/>
      <c r="H651" s="5"/>
      <c r="I651" s="5"/>
      <c r="J651" s="5"/>
      <c r="K651" s="5"/>
    </row>
    <row r="652" spans="6:11" x14ac:dyDescent="0.25">
      <c r="F652" s="5"/>
      <c r="G652" s="5"/>
      <c r="H652" s="5"/>
      <c r="I652" s="5"/>
      <c r="J652" s="5"/>
      <c r="K652" s="5"/>
    </row>
    <row r="653" spans="6:11" x14ac:dyDescent="0.25">
      <c r="F653" s="5"/>
      <c r="G653" s="5"/>
      <c r="H653" s="5"/>
      <c r="I653" s="5"/>
      <c r="J653" s="5"/>
      <c r="K653" s="5"/>
    </row>
    <row r="654" spans="6:11" x14ac:dyDescent="0.25">
      <c r="F654" s="5"/>
      <c r="G654" s="5"/>
      <c r="H654" s="5"/>
      <c r="I654" s="5"/>
      <c r="J654" s="5"/>
      <c r="K654" s="5"/>
    </row>
    <row r="655" spans="6:11" x14ac:dyDescent="0.25">
      <c r="F655" s="5"/>
      <c r="G655" s="5"/>
      <c r="H655" s="5"/>
      <c r="I655" s="5"/>
      <c r="J655" s="5"/>
      <c r="K655" s="5"/>
    </row>
    <row r="656" spans="6:11" x14ac:dyDescent="0.25">
      <c r="F656" s="5"/>
      <c r="G656" s="5"/>
      <c r="H656" s="5"/>
      <c r="I656" s="5"/>
      <c r="J656" s="5"/>
      <c r="K656" s="5"/>
    </row>
    <row r="657" spans="6:11" x14ac:dyDescent="0.25">
      <c r="F657" s="5"/>
      <c r="G657" s="5"/>
      <c r="H657" s="5"/>
      <c r="I657" s="5"/>
      <c r="J657" s="5"/>
      <c r="K657" s="5"/>
    </row>
    <row r="658" spans="6:11" x14ac:dyDescent="0.25">
      <c r="F658" s="5"/>
      <c r="G658" s="5"/>
      <c r="H658" s="5"/>
      <c r="I658" s="5"/>
      <c r="J658" s="5"/>
      <c r="K658" s="5"/>
    </row>
    <row r="659" spans="6:11" x14ac:dyDescent="0.25">
      <c r="F659" s="5"/>
      <c r="G659" s="5"/>
      <c r="H659" s="5"/>
      <c r="I659" s="5"/>
      <c r="J659" s="5"/>
      <c r="K659" s="5"/>
    </row>
    <row r="660" spans="6:11" x14ac:dyDescent="0.25">
      <c r="F660" s="5"/>
      <c r="G660" s="5"/>
      <c r="H660" s="5"/>
      <c r="I660" s="5"/>
      <c r="J660" s="5"/>
      <c r="K660" s="5"/>
    </row>
    <row r="661" spans="6:11" x14ac:dyDescent="0.25">
      <c r="F661" s="5"/>
      <c r="G661" s="5"/>
      <c r="H661" s="5"/>
      <c r="I661" s="5"/>
      <c r="J661" s="5"/>
      <c r="K661" s="5"/>
    </row>
    <row r="662" spans="6:11" x14ac:dyDescent="0.25">
      <c r="F662" s="5"/>
      <c r="G662" s="5"/>
      <c r="H662" s="5"/>
      <c r="I662" s="5"/>
      <c r="J662" s="5"/>
      <c r="K662" s="5"/>
    </row>
    <row r="663" spans="6:11" x14ac:dyDescent="0.25">
      <c r="F663" s="5"/>
      <c r="G663" s="5"/>
      <c r="H663" s="5"/>
      <c r="I663" s="5"/>
      <c r="J663" s="5"/>
      <c r="K663" s="5"/>
    </row>
    <row r="664" spans="6:11" x14ac:dyDescent="0.25">
      <c r="F664" s="5"/>
      <c r="G664" s="5"/>
      <c r="H664" s="5"/>
      <c r="I664" s="5"/>
      <c r="J664" s="5"/>
      <c r="K664" s="5"/>
    </row>
    <row r="665" spans="6:11" x14ac:dyDescent="0.25">
      <c r="F665" s="5"/>
      <c r="G665" s="5"/>
      <c r="H665" s="5"/>
      <c r="I665" s="5"/>
      <c r="J665" s="5"/>
      <c r="K665" s="5"/>
    </row>
    <row r="666" spans="6:11" x14ac:dyDescent="0.25">
      <c r="F666" s="5"/>
      <c r="G666" s="5"/>
      <c r="H666" s="5"/>
      <c r="I666" s="5"/>
      <c r="J666" s="5"/>
      <c r="K666" s="5"/>
    </row>
    <row r="667" spans="6:11" x14ac:dyDescent="0.25">
      <c r="F667" s="5"/>
      <c r="G667" s="5"/>
      <c r="H667" s="5"/>
      <c r="I667" s="5"/>
      <c r="J667" s="5"/>
      <c r="K667" s="5"/>
    </row>
    <row r="668" spans="6:11" x14ac:dyDescent="0.25">
      <c r="F668" s="5"/>
      <c r="G668" s="5"/>
      <c r="H668" s="5"/>
      <c r="I668" s="5"/>
      <c r="J668" s="5"/>
      <c r="K668" s="5"/>
    </row>
    <row r="669" spans="6:11" x14ac:dyDescent="0.25">
      <c r="F669" s="5"/>
      <c r="G669" s="5"/>
      <c r="H669" s="5"/>
      <c r="I669" s="5"/>
      <c r="J669" s="5"/>
      <c r="K669" s="5"/>
    </row>
    <row r="670" spans="6:11" x14ac:dyDescent="0.25">
      <c r="F670" s="5"/>
      <c r="G670" s="5"/>
      <c r="H670" s="5"/>
      <c r="I670" s="5"/>
      <c r="J670" s="5"/>
      <c r="K670" s="5"/>
    </row>
    <row r="671" spans="6:11" x14ac:dyDescent="0.25">
      <c r="F671" s="5"/>
      <c r="G671" s="5"/>
      <c r="H671" s="5"/>
      <c r="I671" s="5"/>
      <c r="J671" s="5"/>
      <c r="K671" s="5"/>
    </row>
    <row r="672" spans="6:11" x14ac:dyDescent="0.25">
      <c r="F672" s="5"/>
      <c r="G672" s="5"/>
      <c r="H672" s="5"/>
      <c r="I672" s="5"/>
      <c r="J672" s="5"/>
      <c r="K672" s="5"/>
    </row>
    <row r="673" spans="6:11" x14ac:dyDescent="0.25">
      <c r="F673" s="5"/>
      <c r="G673" s="5"/>
      <c r="H673" s="5"/>
      <c r="I673" s="5"/>
      <c r="J673" s="5"/>
      <c r="K673" s="5"/>
    </row>
    <row r="674" spans="6:11" x14ac:dyDescent="0.25">
      <c r="F674" s="5"/>
      <c r="G674" s="5"/>
      <c r="H674" s="5"/>
      <c r="I674" s="5"/>
      <c r="J674" s="5"/>
      <c r="K674" s="5"/>
    </row>
    <row r="675" spans="6:11" x14ac:dyDescent="0.25">
      <c r="F675" s="5"/>
      <c r="G675" s="5"/>
      <c r="H675" s="5"/>
      <c r="I675" s="5"/>
      <c r="J675" s="5"/>
      <c r="K675" s="5"/>
    </row>
    <row r="676" spans="6:11" x14ac:dyDescent="0.25">
      <c r="F676" s="5"/>
      <c r="G676" s="5"/>
      <c r="H676" s="5"/>
      <c r="I676" s="5"/>
      <c r="J676" s="5"/>
      <c r="K676" s="5"/>
    </row>
    <row r="677" spans="6:11" x14ac:dyDescent="0.25">
      <c r="F677" s="5"/>
      <c r="G677" s="5"/>
      <c r="H677" s="5"/>
      <c r="I677" s="5"/>
      <c r="J677" s="5"/>
      <c r="K677" s="5"/>
    </row>
    <row r="678" spans="6:11" x14ac:dyDescent="0.25">
      <c r="F678" s="5"/>
      <c r="G678" s="5"/>
      <c r="H678" s="5"/>
      <c r="I678" s="5"/>
      <c r="J678" s="5"/>
      <c r="K678" s="5"/>
    </row>
    <row r="679" spans="6:11" x14ac:dyDescent="0.25">
      <c r="F679" s="5"/>
      <c r="G679" s="5"/>
      <c r="H679" s="5"/>
      <c r="I679" s="5"/>
      <c r="J679" s="5"/>
      <c r="K679" s="5"/>
    </row>
    <row r="680" spans="6:11" x14ac:dyDescent="0.25">
      <c r="F680" s="5"/>
      <c r="G680" s="5"/>
      <c r="H680" s="5"/>
      <c r="I680" s="5"/>
      <c r="J680" s="5"/>
      <c r="K680" s="5"/>
    </row>
    <row r="681" spans="6:11" x14ac:dyDescent="0.25">
      <c r="F681" s="5"/>
      <c r="G681" s="5"/>
      <c r="H681" s="5"/>
      <c r="I681" s="5"/>
      <c r="J681" s="5"/>
      <c r="K681" s="5"/>
    </row>
    <row r="682" spans="6:11" x14ac:dyDescent="0.25">
      <c r="F682" s="5"/>
      <c r="G682" s="5"/>
      <c r="H682" s="5"/>
      <c r="I682" s="5"/>
      <c r="J682" s="5"/>
      <c r="K682" s="5"/>
    </row>
    <row r="683" spans="6:11" x14ac:dyDescent="0.25">
      <c r="F683" s="5"/>
      <c r="G683" s="5"/>
      <c r="H683" s="5"/>
      <c r="I683" s="5"/>
      <c r="J683" s="5"/>
      <c r="K683" s="5"/>
    </row>
    <row r="684" spans="6:11" x14ac:dyDescent="0.25">
      <c r="F684" s="5"/>
      <c r="G684" s="5"/>
      <c r="H684" s="5"/>
      <c r="I684" s="5"/>
      <c r="J684" s="5"/>
      <c r="K684" s="5"/>
    </row>
    <row r="685" spans="6:11" x14ac:dyDescent="0.25">
      <c r="F685" s="5"/>
      <c r="G685" s="5"/>
      <c r="H685" s="5"/>
      <c r="I685" s="5"/>
      <c r="J685" s="5"/>
      <c r="K685" s="5"/>
    </row>
    <row r="686" spans="6:11" x14ac:dyDescent="0.25">
      <c r="F686" s="5"/>
      <c r="G686" s="5"/>
      <c r="H686" s="5"/>
      <c r="I686" s="5"/>
      <c r="J686" s="5"/>
      <c r="K686" s="5"/>
    </row>
    <row r="687" spans="6:11" x14ac:dyDescent="0.25">
      <c r="F687" s="5"/>
      <c r="G687" s="5"/>
      <c r="H687" s="5"/>
      <c r="I687" s="5"/>
      <c r="J687" s="5"/>
      <c r="K687" s="5"/>
    </row>
    <row r="688" spans="6:11" x14ac:dyDescent="0.25">
      <c r="F688" s="5"/>
      <c r="G688" s="5"/>
      <c r="H688" s="5"/>
      <c r="I688" s="5"/>
      <c r="J688" s="5"/>
      <c r="K688" s="5"/>
    </row>
    <row r="689" spans="6:11" x14ac:dyDescent="0.25">
      <c r="F689" s="5"/>
      <c r="G689" s="5"/>
      <c r="H689" s="5"/>
      <c r="I689" s="5"/>
      <c r="J689" s="5"/>
      <c r="K689" s="5"/>
    </row>
    <row r="690" spans="6:11" x14ac:dyDescent="0.25">
      <c r="F690" s="5"/>
      <c r="G690" s="5"/>
      <c r="H690" s="5"/>
      <c r="I690" s="5"/>
      <c r="J690" s="5"/>
      <c r="K690" s="5"/>
    </row>
    <row r="691" spans="6:11" x14ac:dyDescent="0.25">
      <c r="F691" s="5"/>
      <c r="G691" s="5"/>
      <c r="H691" s="5"/>
      <c r="I691" s="5"/>
      <c r="J691" s="5"/>
      <c r="K691" s="5"/>
    </row>
    <row r="692" spans="6:11" x14ac:dyDescent="0.25">
      <c r="F692" s="5"/>
      <c r="G692" s="5"/>
      <c r="H692" s="5"/>
      <c r="I692" s="5"/>
      <c r="J692" s="5"/>
      <c r="K692" s="5"/>
    </row>
    <row r="693" spans="6:11" x14ac:dyDescent="0.25">
      <c r="F693" s="5"/>
      <c r="G693" s="5"/>
      <c r="H693" s="5"/>
      <c r="I693" s="5"/>
      <c r="J693" s="5"/>
      <c r="K693" s="5"/>
    </row>
    <row r="694" spans="6:11" x14ac:dyDescent="0.25">
      <c r="F694" s="5"/>
      <c r="G694" s="5"/>
      <c r="H694" s="5"/>
      <c r="I694" s="5"/>
      <c r="J694" s="5"/>
      <c r="K694" s="5"/>
    </row>
    <row r="695" spans="6:11" x14ac:dyDescent="0.25">
      <c r="F695" s="5"/>
      <c r="G695" s="5"/>
      <c r="H695" s="5"/>
      <c r="I695" s="5"/>
      <c r="J695" s="5"/>
      <c r="K695" s="5"/>
    </row>
    <row r="696" spans="6:11" x14ac:dyDescent="0.25">
      <c r="F696" s="5"/>
      <c r="G696" s="5"/>
      <c r="H696" s="5"/>
      <c r="I696" s="5"/>
      <c r="J696" s="5"/>
      <c r="K696" s="5"/>
    </row>
    <row r="697" spans="6:11" x14ac:dyDescent="0.25">
      <c r="F697" s="5"/>
      <c r="G697" s="5"/>
      <c r="H697" s="5"/>
      <c r="I697" s="5"/>
      <c r="J697" s="5"/>
      <c r="K697" s="5"/>
    </row>
    <row r="698" spans="6:11" x14ac:dyDescent="0.25">
      <c r="F698" s="5"/>
      <c r="G698" s="5"/>
      <c r="H698" s="5"/>
      <c r="I698" s="5"/>
      <c r="J698" s="5"/>
      <c r="K698" s="5"/>
    </row>
    <row r="699" spans="6:11" x14ac:dyDescent="0.25">
      <c r="F699" s="5"/>
      <c r="G699" s="5"/>
      <c r="H699" s="5"/>
      <c r="I699" s="5"/>
      <c r="J699" s="5"/>
      <c r="K699" s="5"/>
    </row>
    <row r="700" spans="6:11" x14ac:dyDescent="0.25">
      <c r="F700" s="5"/>
      <c r="G700" s="5"/>
      <c r="H700" s="5"/>
      <c r="I700" s="5"/>
      <c r="J700" s="5"/>
      <c r="K700" s="5"/>
    </row>
    <row r="701" spans="6:11" x14ac:dyDescent="0.25">
      <c r="F701" s="5"/>
      <c r="G701" s="5"/>
      <c r="H701" s="5"/>
      <c r="I701" s="5"/>
      <c r="J701" s="5"/>
      <c r="K701" s="5"/>
    </row>
    <row r="702" spans="6:11" x14ac:dyDescent="0.25">
      <c r="F702" s="5"/>
      <c r="G702" s="5"/>
      <c r="H702" s="5"/>
      <c r="I702" s="5"/>
      <c r="J702" s="5"/>
      <c r="K702" s="5"/>
    </row>
    <row r="703" spans="6:11" x14ac:dyDescent="0.25">
      <c r="F703" s="5"/>
      <c r="G703" s="5"/>
      <c r="H703" s="5"/>
      <c r="I703" s="5"/>
      <c r="J703" s="5"/>
      <c r="K703" s="5"/>
    </row>
    <row r="704" spans="6:11" x14ac:dyDescent="0.25">
      <c r="F704" s="5"/>
      <c r="G704" s="5"/>
      <c r="H704" s="5"/>
      <c r="I704" s="5"/>
      <c r="J704" s="5"/>
      <c r="K704" s="5"/>
    </row>
    <row r="705" spans="6:11" x14ac:dyDescent="0.25">
      <c r="F705" s="5"/>
      <c r="G705" s="5"/>
      <c r="H705" s="5"/>
      <c r="I705" s="5"/>
      <c r="J705" s="5"/>
      <c r="K705" s="5"/>
    </row>
    <row r="706" spans="6:11" x14ac:dyDescent="0.25">
      <c r="F706" s="5"/>
      <c r="G706" s="5"/>
      <c r="H706" s="5"/>
      <c r="I706" s="5"/>
      <c r="J706" s="5"/>
      <c r="K706" s="5"/>
    </row>
    <row r="707" spans="6:11" x14ac:dyDescent="0.25">
      <c r="F707" s="5"/>
      <c r="G707" s="5"/>
      <c r="H707" s="5"/>
      <c r="I707" s="5"/>
      <c r="J707" s="5"/>
      <c r="K707" s="5"/>
    </row>
    <row r="708" spans="6:11" x14ac:dyDescent="0.25">
      <c r="F708" s="5"/>
      <c r="G708" s="5"/>
      <c r="H708" s="5"/>
      <c r="I708" s="5"/>
      <c r="J708" s="5"/>
      <c r="K708" s="5"/>
    </row>
    <row r="709" spans="6:11" x14ac:dyDescent="0.25">
      <c r="F709" s="5"/>
      <c r="G709" s="5"/>
      <c r="H709" s="5"/>
      <c r="I709" s="5"/>
      <c r="J709" s="5"/>
      <c r="K709" s="5"/>
    </row>
    <row r="710" spans="6:11" x14ac:dyDescent="0.25">
      <c r="F710" s="5"/>
      <c r="G710" s="5"/>
      <c r="H710" s="5"/>
      <c r="I710" s="5"/>
      <c r="J710" s="5"/>
      <c r="K710" s="5"/>
    </row>
    <row r="711" spans="6:11" x14ac:dyDescent="0.25">
      <c r="F711" s="5"/>
      <c r="G711" s="5"/>
      <c r="H711" s="5"/>
      <c r="I711" s="5"/>
      <c r="J711" s="5"/>
      <c r="K711" s="5"/>
    </row>
    <row r="712" spans="6:11" x14ac:dyDescent="0.25">
      <c r="F712" s="5"/>
      <c r="G712" s="5"/>
      <c r="H712" s="5"/>
      <c r="I712" s="5"/>
      <c r="J712" s="5"/>
      <c r="K712" s="5"/>
    </row>
    <row r="713" spans="6:11" x14ac:dyDescent="0.25">
      <c r="F713" s="5"/>
      <c r="G713" s="5"/>
      <c r="H713" s="5"/>
      <c r="I713" s="5"/>
      <c r="J713" s="5"/>
      <c r="K713" s="5"/>
    </row>
    <row r="714" spans="6:11" x14ac:dyDescent="0.25">
      <c r="F714" s="5"/>
      <c r="G714" s="5"/>
      <c r="H714" s="5"/>
      <c r="I714" s="5"/>
      <c r="J714" s="5"/>
      <c r="K714" s="5"/>
    </row>
    <row r="715" spans="6:11" x14ac:dyDescent="0.25">
      <c r="F715" s="5"/>
      <c r="G715" s="5"/>
      <c r="H715" s="5"/>
      <c r="I715" s="5"/>
      <c r="J715" s="5"/>
      <c r="K715" s="5"/>
    </row>
    <row r="716" spans="6:11" x14ac:dyDescent="0.25">
      <c r="F716" s="5"/>
      <c r="G716" s="5"/>
      <c r="H716" s="5"/>
      <c r="I716" s="5"/>
      <c r="J716" s="5"/>
      <c r="K716" s="5"/>
    </row>
    <row r="717" spans="6:11" x14ac:dyDescent="0.25">
      <c r="F717" s="5"/>
      <c r="G717" s="5"/>
      <c r="H717" s="5"/>
      <c r="I717" s="5"/>
      <c r="J717" s="5"/>
      <c r="K717" s="5"/>
    </row>
    <row r="718" spans="6:11" x14ac:dyDescent="0.25">
      <c r="F718" s="5"/>
      <c r="G718" s="5"/>
      <c r="H718" s="5"/>
      <c r="I718" s="5"/>
      <c r="J718" s="5"/>
      <c r="K718" s="5"/>
    </row>
    <row r="719" spans="6:11" x14ac:dyDescent="0.25">
      <c r="F719" s="5"/>
      <c r="G719" s="5"/>
      <c r="H719" s="5"/>
      <c r="I719" s="5"/>
      <c r="J719" s="5"/>
      <c r="K719" s="5"/>
    </row>
    <row r="720" spans="6:11" x14ac:dyDescent="0.25">
      <c r="F720" s="5"/>
      <c r="G720" s="5"/>
      <c r="H720" s="5"/>
      <c r="I720" s="5"/>
      <c r="J720" s="5"/>
      <c r="K720" s="5"/>
    </row>
    <row r="721" spans="6:11" x14ac:dyDescent="0.25">
      <c r="F721" s="5"/>
      <c r="G721" s="5"/>
      <c r="H721" s="5"/>
      <c r="I721" s="5"/>
      <c r="J721" s="5"/>
      <c r="K721" s="5"/>
    </row>
    <row r="722" spans="6:11" x14ac:dyDescent="0.25">
      <c r="F722" s="5"/>
      <c r="G722" s="5"/>
      <c r="H722" s="5"/>
      <c r="I722" s="5"/>
      <c r="J722" s="5"/>
      <c r="K722" s="5"/>
    </row>
    <row r="723" spans="6:11" x14ac:dyDescent="0.25">
      <c r="F723" s="5"/>
      <c r="G723" s="5"/>
      <c r="H723" s="5"/>
      <c r="I723" s="5"/>
      <c r="J723" s="5"/>
      <c r="K723" s="5"/>
    </row>
    <row r="724" spans="6:11" x14ac:dyDescent="0.25">
      <c r="F724" s="5"/>
      <c r="G724" s="5"/>
      <c r="H724" s="5"/>
      <c r="I724" s="5"/>
      <c r="J724" s="5"/>
      <c r="K724" s="5"/>
    </row>
    <row r="725" spans="6:11" x14ac:dyDescent="0.25">
      <c r="F725" s="5"/>
      <c r="G725" s="5"/>
      <c r="H725" s="5"/>
      <c r="I725" s="5"/>
      <c r="J725" s="5"/>
      <c r="K725" s="5"/>
    </row>
    <row r="726" spans="6:11" x14ac:dyDescent="0.25">
      <c r="F726" s="5"/>
      <c r="G726" s="5"/>
      <c r="H726" s="5"/>
      <c r="I726" s="5"/>
      <c r="J726" s="5"/>
      <c r="K726" s="5"/>
    </row>
    <row r="727" spans="6:11" x14ac:dyDescent="0.25">
      <c r="F727" s="5"/>
      <c r="G727" s="5"/>
      <c r="H727" s="5"/>
      <c r="I727" s="5"/>
      <c r="J727" s="5"/>
      <c r="K727" s="5"/>
    </row>
    <row r="728" spans="6:11" x14ac:dyDescent="0.25">
      <c r="F728" s="5"/>
      <c r="G728" s="5"/>
      <c r="H728" s="5"/>
      <c r="I728" s="5"/>
      <c r="J728" s="5"/>
      <c r="K728" s="5"/>
    </row>
    <row r="729" spans="6:11" x14ac:dyDescent="0.25">
      <c r="F729" s="5"/>
      <c r="G729" s="5"/>
      <c r="H729" s="5"/>
      <c r="I729" s="5"/>
      <c r="J729" s="5"/>
      <c r="K729" s="5"/>
    </row>
    <row r="730" spans="6:11" x14ac:dyDescent="0.25">
      <c r="F730" s="5"/>
      <c r="G730" s="5"/>
      <c r="H730" s="5"/>
      <c r="I730" s="5"/>
      <c r="J730" s="5"/>
      <c r="K730" s="5"/>
    </row>
    <row r="731" spans="6:11" x14ac:dyDescent="0.25">
      <c r="F731" s="5"/>
      <c r="G731" s="5"/>
      <c r="H731" s="5"/>
      <c r="I731" s="5"/>
      <c r="J731" s="5"/>
      <c r="K731" s="5"/>
    </row>
    <row r="732" spans="6:11" x14ac:dyDescent="0.25">
      <c r="F732" s="5"/>
      <c r="G732" s="5"/>
      <c r="H732" s="5"/>
      <c r="I732" s="5"/>
      <c r="J732" s="5"/>
      <c r="K732" s="5"/>
    </row>
    <row r="733" spans="6:11" x14ac:dyDescent="0.25">
      <c r="F733" s="5"/>
      <c r="G733" s="5"/>
      <c r="H733" s="5"/>
      <c r="I733" s="5"/>
      <c r="J733" s="5"/>
      <c r="K733" s="5"/>
    </row>
    <row r="734" spans="6:11" x14ac:dyDescent="0.25">
      <c r="F734" s="5"/>
      <c r="G734" s="5"/>
      <c r="H734" s="5"/>
      <c r="I734" s="5"/>
      <c r="J734" s="5"/>
      <c r="K734" s="5"/>
    </row>
    <row r="735" spans="6:11" x14ac:dyDescent="0.25">
      <c r="F735" s="5"/>
      <c r="G735" s="5"/>
      <c r="H735" s="5"/>
      <c r="I735" s="5"/>
      <c r="J735" s="5"/>
      <c r="K735" s="5"/>
    </row>
    <row r="736" spans="6:11" x14ac:dyDescent="0.25">
      <c r="F736" s="5"/>
      <c r="G736" s="5"/>
      <c r="H736" s="5"/>
      <c r="I736" s="5"/>
      <c r="J736" s="5"/>
      <c r="K736" s="5"/>
    </row>
    <row r="737" spans="6:11" x14ac:dyDescent="0.25">
      <c r="F737" s="5"/>
      <c r="G737" s="5"/>
      <c r="H737" s="5"/>
      <c r="I737" s="5"/>
      <c r="J737" s="5"/>
      <c r="K737" s="5"/>
    </row>
    <row r="738" spans="6:11" x14ac:dyDescent="0.25">
      <c r="F738" s="5"/>
      <c r="G738" s="5"/>
      <c r="H738" s="5"/>
      <c r="I738" s="5"/>
      <c r="J738" s="5"/>
      <c r="K738" s="5"/>
    </row>
    <row r="739" spans="6:11" x14ac:dyDescent="0.25">
      <c r="F739" s="5"/>
      <c r="G739" s="5"/>
      <c r="H739" s="5"/>
      <c r="I739" s="5"/>
      <c r="J739" s="5"/>
      <c r="K739" s="5"/>
    </row>
    <row r="740" spans="6:11" x14ac:dyDescent="0.25">
      <c r="F740" s="5"/>
      <c r="G740" s="5"/>
      <c r="H740" s="5"/>
      <c r="I740" s="5"/>
      <c r="J740" s="5"/>
      <c r="K740" s="5"/>
    </row>
    <row r="741" spans="6:11" x14ac:dyDescent="0.25">
      <c r="F741" s="5"/>
      <c r="G741" s="5"/>
      <c r="H741" s="5"/>
      <c r="I741" s="5"/>
      <c r="J741" s="5"/>
      <c r="K741" s="5"/>
    </row>
    <row r="742" spans="6:11" x14ac:dyDescent="0.25">
      <c r="F742" s="5"/>
      <c r="G742" s="5"/>
      <c r="H742" s="5"/>
      <c r="I742" s="5"/>
      <c r="J742" s="5"/>
      <c r="K742" s="5"/>
    </row>
    <row r="743" spans="6:11" x14ac:dyDescent="0.25">
      <c r="F743" s="5"/>
      <c r="G743" s="5"/>
      <c r="H743" s="5"/>
      <c r="I743" s="5"/>
      <c r="J743" s="5"/>
      <c r="K743" s="5"/>
    </row>
    <row r="744" spans="6:11" x14ac:dyDescent="0.25">
      <c r="F744" s="5"/>
      <c r="G744" s="5"/>
      <c r="H744" s="5"/>
      <c r="I744" s="5"/>
      <c r="J744" s="5"/>
      <c r="K744" s="5"/>
    </row>
    <row r="745" spans="6:11" x14ac:dyDescent="0.25">
      <c r="F745" s="5"/>
      <c r="G745" s="5"/>
      <c r="H745" s="5"/>
      <c r="I745" s="5"/>
      <c r="J745" s="5"/>
      <c r="K745" s="5"/>
    </row>
    <row r="746" spans="6:11" x14ac:dyDescent="0.25">
      <c r="F746" s="5"/>
      <c r="G746" s="5"/>
      <c r="H746" s="5"/>
      <c r="I746" s="5"/>
      <c r="J746" s="5"/>
      <c r="K746" s="5"/>
    </row>
    <row r="747" spans="6:11" x14ac:dyDescent="0.25">
      <c r="F747" s="5"/>
      <c r="G747" s="5"/>
      <c r="H747" s="5"/>
      <c r="I747" s="5"/>
      <c r="J747" s="5"/>
      <c r="K747" s="5"/>
    </row>
    <row r="748" spans="6:11" x14ac:dyDescent="0.25">
      <c r="F748" s="5"/>
      <c r="G748" s="5"/>
      <c r="H748" s="5"/>
      <c r="I748" s="5"/>
      <c r="J748" s="5"/>
      <c r="K748" s="5"/>
    </row>
    <row r="749" spans="6:11" x14ac:dyDescent="0.25">
      <c r="F749" s="5"/>
      <c r="G749" s="5"/>
      <c r="H749" s="5"/>
      <c r="I749" s="5"/>
      <c r="J749" s="5"/>
      <c r="K749" s="5"/>
    </row>
    <row r="750" spans="6:11" x14ac:dyDescent="0.25">
      <c r="F750" s="5"/>
      <c r="G750" s="5"/>
      <c r="H750" s="5"/>
      <c r="I750" s="5"/>
      <c r="J750" s="5"/>
      <c r="K750" s="5"/>
    </row>
    <row r="751" spans="6:11" x14ac:dyDescent="0.25">
      <c r="F751" s="5"/>
      <c r="G751" s="5"/>
      <c r="H751" s="5"/>
      <c r="I751" s="5"/>
      <c r="J751" s="5"/>
      <c r="K751" s="5"/>
    </row>
    <row r="752" spans="6:11" x14ac:dyDescent="0.25">
      <c r="F752" s="5"/>
      <c r="G752" s="5"/>
      <c r="H752" s="5"/>
      <c r="I752" s="5"/>
      <c r="J752" s="5"/>
      <c r="K752" s="5"/>
    </row>
    <row r="753" spans="6:11" x14ac:dyDescent="0.25">
      <c r="F753" s="5"/>
      <c r="G753" s="5"/>
      <c r="H753" s="5"/>
      <c r="I753" s="5"/>
      <c r="J753" s="5"/>
      <c r="K753" s="5"/>
    </row>
    <row r="754" spans="6:11" x14ac:dyDescent="0.25">
      <c r="F754" s="5"/>
      <c r="G754" s="5"/>
      <c r="H754" s="5"/>
      <c r="I754" s="5"/>
      <c r="J754" s="5"/>
      <c r="K754" s="5"/>
    </row>
    <row r="755" spans="6:11" x14ac:dyDescent="0.25">
      <c r="F755" s="5"/>
      <c r="G755" s="5"/>
      <c r="H755" s="5"/>
      <c r="I755" s="5"/>
      <c r="J755" s="5"/>
      <c r="K755" s="5"/>
    </row>
    <row r="756" spans="6:11" x14ac:dyDescent="0.25">
      <c r="F756" s="5"/>
      <c r="G756" s="5"/>
      <c r="H756" s="5"/>
      <c r="I756" s="5"/>
      <c r="J756" s="5"/>
      <c r="K756" s="5"/>
    </row>
    <row r="757" spans="6:11" x14ac:dyDescent="0.25">
      <c r="F757" s="5"/>
      <c r="G757" s="5"/>
      <c r="H757" s="5"/>
      <c r="I757" s="5"/>
      <c r="J757" s="5"/>
      <c r="K757" s="5"/>
    </row>
    <row r="758" spans="6:11" x14ac:dyDescent="0.25">
      <c r="F758" s="5"/>
      <c r="G758" s="5"/>
      <c r="H758" s="5"/>
      <c r="I758" s="5"/>
      <c r="J758" s="5"/>
      <c r="K758" s="5"/>
    </row>
    <row r="759" spans="6:11" x14ac:dyDescent="0.25">
      <c r="F759" s="5"/>
      <c r="G759" s="5"/>
      <c r="H759" s="5"/>
      <c r="I759" s="5"/>
      <c r="J759" s="5"/>
      <c r="K759" s="5"/>
    </row>
    <row r="760" spans="6:11" x14ac:dyDescent="0.25">
      <c r="F760" s="5"/>
      <c r="G760" s="5"/>
      <c r="H760" s="5"/>
      <c r="I760" s="5"/>
      <c r="J760" s="5"/>
      <c r="K760" s="5"/>
    </row>
    <row r="761" spans="6:11" x14ac:dyDescent="0.25">
      <c r="F761" s="5"/>
      <c r="G761" s="5"/>
      <c r="H761" s="5"/>
      <c r="I761" s="5"/>
      <c r="J761" s="5"/>
      <c r="K761" s="5"/>
    </row>
    <row r="762" spans="6:11" x14ac:dyDescent="0.25">
      <c r="F762" s="5"/>
      <c r="G762" s="5"/>
      <c r="H762" s="5"/>
      <c r="I762" s="5"/>
      <c r="J762" s="5"/>
      <c r="K762" s="5"/>
    </row>
    <row r="763" spans="6:11" x14ac:dyDescent="0.25">
      <c r="F763" s="5"/>
      <c r="G763" s="5"/>
      <c r="H763" s="5"/>
      <c r="I763" s="5"/>
      <c r="J763" s="5"/>
      <c r="K763" s="5"/>
    </row>
    <row r="764" spans="6:11" x14ac:dyDescent="0.25">
      <c r="F764" s="5"/>
      <c r="G764" s="5"/>
      <c r="H764" s="5"/>
      <c r="I764" s="5"/>
      <c r="J764" s="5"/>
      <c r="K764" s="5"/>
    </row>
    <row r="765" spans="6:11" x14ac:dyDescent="0.25">
      <c r="F765" s="5"/>
      <c r="G765" s="5"/>
      <c r="H765" s="5"/>
      <c r="I765" s="5"/>
      <c r="J765" s="5"/>
      <c r="K765" s="5"/>
    </row>
    <row r="766" spans="6:11" x14ac:dyDescent="0.25">
      <c r="F766" s="5"/>
      <c r="G766" s="5"/>
      <c r="H766" s="5"/>
      <c r="I766" s="5"/>
      <c r="J766" s="5"/>
      <c r="K766" s="5"/>
    </row>
    <row r="767" spans="6:11" x14ac:dyDescent="0.25">
      <c r="F767" s="5"/>
      <c r="G767" s="5"/>
      <c r="H767" s="5"/>
      <c r="I767" s="5"/>
      <c r="J767" s="5"/>
      <c r="K767" s="5"/>
    </row>
    <row r="768" spans="6:11" x14ac:dyDescent="0.25">
      <c r="F768" s="5"/>
      <c r="G768" s="5"/>
      <c r="H768" s="5"/>
      <c r="I768" s="5"/>
      <c r="J768" s="5"/>
      <c r="K768" s="5"/>
    </row>
    <row r="769" spans="6:11" x14ac:dyDescent="0.25">
      <c r="F769" s="5"/>
      <c r="G769" s="5"/>
      <c r="H769" s="5"/>
      <c r="I769" s="5"/>
      <c r="J769" s="5"/>
      <c r="K769" s="5"/>
    </row>
    <row r="770" spans="6:11" x14ac:dyDescent="0.25">
      <c r="F770" s="5"/>
      <c r="G770" s="5"/>
      <c r="H770" s="5"/>
      <c r="I770" s="5"/>
      <c r="J770" s="5"/>
      <c r="K770" s="5"/>
    </row>
    <row r="771" spans="6:11" x14ac:dyDescent="0.25">
      <c r="F771" s="5"/>
      <c r="G771" s="5"/>
      <c r="H771" s="5"/>
      <c r="I771" s="5"/>
      <c r="J771" s="5"/>
      <c r="K771" s="5"/>
    </row>
    <row r="772" spans="6:11" x14ac:dyDescent="0.25">
      <c r="F772" s="5"/>
      <c r="G772" s="5"/>
      <c r="H772" s="5"/>
      <c r="I772" s="5"/>
      <c r="J772" s="5"/>
      <c r="K772" s="5"/>
    </row>
    <row r="773" spans="6:11" x14ac:dyDescent="0.25">
      <c r="F773" s="5"/>
      <c r="G773" s="5"/>
      <c r="H773" s="5"/>
      <c r="I773" s="5"/>
      <c r="J773" s="5"/>
      <c r="K773" s="5"/>
    </row>
    <row r="774" spans="6:11" x14ac:dyDescent="0.25">
      <c r="F774" s="5"/>
      <c r="G774" s="5"/>
      <c r="H774" s="5"/>
      <c r="I774" s="5"/>
      <c r="J774" s="5"/>
      <c r="K774" s="5"/>
    </row>
    <row r="775" spans="6:11" x14ac:dyDescent="0.25">
      <c r="F775" s="5"/>
      <c r="G775" s="5"/>
      <c r="H775" s="5"/>
      <c r="I775" s="5"/>
      <c r="J775" s="5"/>
      <c r="K775" s="5"/>
    </row>
    <row r="776" spans="6:11" x14ac:dyDescent="0.25">
      <c r="F776" s="5"/>
      <c r="G776" s="5"/>
      <c r="H776" s="5"/>
      <c r="I776" s="5"/>
      <c r="J776" s="5"/>
      <c r="K776" s="5"/>
    </row>
    <row r="777" spans="6:11" x14ac:dyDescent="0.25">
      <c r="F777" s="5"/>
      <c r="G777" s="5"/>
      <c r="H777" s="5"/>
      <c r="I777" s="5"/>
      <c r="J777" s="5"/>
      <c r="K777" s="5"/>
    </row>
    <row r="778" spans="6:11" x14ac:dyDescent="0.25">
      <c r="F778" s="5"/>
      <c r="G778" s="5"/>
      <c r="H778" s="5"/>
      <c r="I778" s="5"/>
      <c r="J778" s="5"/>
      <c r="K778" s="5"/>
    </row>
    <row r="779" spans="6:11" x14ac:dyDescent="0.25">
      <c r="F779" s="5"/>
      <c r="G779" s="5"/>
      <c r="H779" s="5"/>
      <c r="I779" s="5"/>
      <c r="J779" s="5"/>
      <c r="K779" s="5"/>
    </row>
    <row r="780" spans="6:11" x14ac:dyDescent="0.25">
      <c r="F780" s="5"/>
      <c r="G780" s="5"/>
      <c r="H780" s="5"/>
      <c r="I780" s="5"/>
      <c r="J780" s="5"/>
      <c r="K780" s="5"/>
    </row>
    <row r="781" spans="6:11" x14ac:dyDescent="0.25">
      <c r="F781" s="5"/>
      <c r="G781" s="5"/>
      <c r="H781" s="5"/>
      <c r="I781" s="5"/>
      <c r="J781" s="5"/>
      <c r="K781" s="5"/>
    </row>
    <row r="782" spans="6:11" x14ac:dyDescent="0.25">
      <c r="F782" s="5"/>
      <c r="G782" s="5"/>
      <c r="H782" s="5"/>
      <c r="I782" s="5"/>
      <c r="J782" s="5"/>
      <c r="K782" s="5"/>
    </row>
    <row r="783" spans="6:11" x14ac:dyDescent="0.25">
      <c r="F783" s="5"/>
      <c r="G783" s="5"/>
      <c r="H783" s="5"/>
      <c r="I783" s="5"/>
      <c r="J783" s="5"/>
      <c r="K783" s="5"/>
    </row>
    <row r="784" spans="6:11" x14ac:dyDescent="0.25">
      <c r="F784" s="5"/>
      <c r="G784" s="5"/>
      <c r="H784" s="5"/>
      <c r="I784" s="5"/>
      <c r="J784" s="5"/>
      <c r="K784" s="5"/>
    </row>
    <row r="785" spans="6:11" x14ac:dyDescent="0.25">
      <c r="F785" s="5"/>
      <c r="G785" s="5"/>
      <c r="H785" s="5"/>
      <c r="I785" s="5"/>
      <c r="J785" s="5"/>
      <c r="K785" s="5"/>
    </row>
    <row r="786" spans="6:11" x14ac:dyDescent="0.25">
      <c r="F786" s="5"/>
      <c r="G786" s="5"/>
      <c r="H786" s="5"/>
      <c r="I786" s="5"/>
      <c r="J786" s="5"/>
      <c r="K786" s="5"/>
    </row>
    <row r="787" spans="6:11" x14ac:dyDescent="0.25">
      <c r="F787" s="5"/>
      <c r="G787" s="5"/>
      <c r="H787" s="5"/>
      <c r="I787" s="5"/>
      <c r="J787" s="5"/>
      <c r="K787" s="5"/>
    </row>
    <row r="788" spans="6:11" x14ac:dyDescent="0.25">
      <c r="F788" s="5"/>
      <c r="G788" s="5"/>
      <c r="H788" s="5"/>
      <c r="I788" s="5"/>
      <c r="J788" s="5"/>
      <c r="K788" s="5"/>
    </row>
    <row r="789" spans="6:11" x14ac:dyDescent="0.25">
      <c r="F789" s="5"/>
      <c r="G789" s="5"/>
      <c r="H789" s="5"/>
      <c r="I789" s="5"/>
      <c r="J789" s="5"/>
      <c r="K789" s="5"/>
    </row>
    <row r="790" spans="6:11" x14ac:dyDescent="0.25">
      <c r="F790" s="5"/>
      <c r="G790" s="5"/>
      <c r="H790" s="5"/>
      <c r="I790" s="5"/>
      <c r="J790" s="5"/>
      <c r="K790" s="5"/>
    </row>
    <row r="791" spans="6:11" x14ac:dyDescent="0.25">
      <c r="F791" s="5"/>
      <c r="G791" s="5"/>
      <c r="H791" s="5"/>
      <c r="I791" s="5"/>
      <c r="J791" s="5"/>
      <c r="K791" s="5"/>
    </row>
    <row r="792" spans="6:11" x14ac:dyDescent="0.25">
      <c r="F792" s="5"/>
      <c r="G792" s="5"/>
      <c r="H792" s="5"/>
      <c r="I792" s="5"/>
      <c r="J792" s="5"/>
      <c r="K792" s="5"/>
    </row>
    <row r="793" spans="6:11" x14ac:dyDescent="0.25">
      <c r="F793" s="5"/>
      <c r="G793" s="5"/>
      <c r="H793" s="5"/>
      <c r="I793" s="5"/>
      <c r="J793" s="5"/>
      <c r="K793" s="5"/>
    </row>
    <row r="794" spans="6:11" x14ac:dyDescent="0.25">
      <c r="F794" s="5"/>
      <c r="G794" s="5"/>
      <c r="H794" s="5"/>
      <c r="I794" s="5"/>
      <c r="J794" s="5"/>
      <c r="K794" s="5"/>
    </row>
    <row r="795" spans="6:11" x14ac:dyDescent="0.25">
      <c r="F795" s="5"/>
      <c r="G795" s="5"/>
      <c r="H795" s="5"/>
      <c r="I795" s="5"/>
      <c r="J795" s="5"/>
      <c r="K795" s="5"/>
    </row>
    <row r="796" spans="6:11" x14ac:dyDescent="0.25">
      <c r="F796" s="5"/>
      <c r="G796" s="5"/>
      <c r="H796" s="5"/>
      <c r="I796" s="5"/>
      <c r="J796" s="5"/>
      <c r="K796" s="5"/>
    </row>
    <row r="797" spans="6:11" x14ac:dyDescent="0.25">
      <c r="F797" s="5"/>
      <c r="G797" s="5"/>
      <c r="H797" s="5"/>
      <c r="I797" s="5"/>
      <c r="J797" s="5"/>
      <c r="K797" s="5"/>
    </row>
    <row r="798" spans="6:11" x14ac:dyDescent="0.25">
      <c r="F798" s="5"/>
      <c r="G798" s="5"/>
      <c r="H798" s="5"/>
      <c r="I798" s="5"/>
      <c r="J798" s="5"/>
      <c r="K798" s="5"/>
    </row>
    <row r="799" spans="6:11" x14ac:dyDescent="0.25">
      <c r="F799" s="5"/>
      <c r="G799" s="5"/>
      <c r="H799" s="5"/>
      <c r="I799" s="5"/>
      <c r="J799" s="5"/>
      <c r="K799" s="5"/>
    </row>
    <row r="800" spans="6:11" x14ac:dyDescent="0.25">
      <c r="F800" s="5"/>
      <c r="G800" s="5"/>
      <c r="H800" s="5"/>
      <c r="I800" s="5"/>
      <c r="J800" s="5"/>
      <c r="K800" s="5"/>
    </row>
    <row r="801" spans="6:11" x14ac:dyDescent="0.25">
      <c r="F801" s="5"/>
      <c r="G801" s="5"/>
      <c r="H801" s="5"/>
      <c r="I801" s="5"/>
      <c r="J801" s="5"/>
      <c r="K801" s="5"/>
    </row>
    <row r="802" spans="6:11" x14ac:dyDescent="0.25">
      <c r="F802" s="5"/>
      <c r="G802" s="5"/>
      <c r="H802" s="5"/>
      <c r="I802" s="5"/>
      <c r="J802" s="5"/>
      <c r="K802" s="5"/>
    </row>
    <row r="803" spans="6:11" x14ac:dyDescent="0.25">
      <c r="F803" s="5"/>
      <c r="G803" s="5"/>
      <c r="H803" s="5"/>
      <c r="I803" s="5"/>
      <c r="J803" s="5"/>
      <c r="K803" s="5"/>
    </row>
    <row r="804" spans="6:11" x14ac:dyDescent="0.25">
      <c r="F804" s="5"/>
      <c r="G804" s="5"/>
      <c r="H804" s="5"/>
      <c r="I804" s="5"/>
      <c r="J804" s="5"/>
      <c r="K804" s="5"/>
    </row>
    <row r="805" spans="6:11" x14ac:dyDescent="0.25">
      <c r="F805" s="5"/>
      <c r="G805" s="5"/>
      <c r="H805" s="5"/>
      <c r="I805" s="5"/>
      <c r="J805" s="5"/>
      <c r="K805" s="5"/>
    </row>
    <row r="806" spans="6:11" x14ac:dyDescent="0.25">
      <c r="F806" s="5"/>
      <c r="G806" s="5"/>
      <c r="H806" s="5"/>
      <c r="I806" s="5"/>
      <c r="J806" s="5"/>
      <c r="K806" s="5"/>
    </row>
    <row r="807" spans="6:11" x14ac:dyDescent="0.25">
      <c r="F807" s="5"/>
      <c r="G807" s="5"/>
      <c r="H807" s="5"/>
      <c r="I807" s="5"/>
      <c r="J807" s="5"/>
      <c r="K807" s="5"/>
    </row>
    <row r="808" spans="6:11" x14ac:dyDescent="0.25">
      <c r="F808" s="5"/>
      <c r="G808" s="5"/>
      <c r="H808" s="5"/>
      <c r="I808" s="5"/>
      <c r="J808" s="5"/>
      <c r="K808" s="5"/>
    </row>
    <row r="809" spans="6:11" x14ac:dyDescent="0.25">
      <c r="F809" s="5"/>
      <c r="G809" s="5"/>
      <c r="H809" s="5"/>
      <c r="I809" s="5"/>
      <c r="J809" s="5"/>
      <c r="K809" s="5"/>
    </row>
    <row r="810" spans="6:11" x14ac:dyDescent="0.25">
      <c r="F810" s="5"/>
      <c r="G810" s="5"/>
      <c r="H810" s="5"/>
      <c r="I810" s="5"/>
      <c r="J810" s="5"/>
      <c r="K810" s="5"/>
    </row>
    <row r="811" spans="6:11" x14ac:dyDescent="0.25">
      <c r="F811" s="5"/>
      <c r="G811" s="5"/>
      <c r="H811" s="5"/>
      <c r="I811" s="5"/>
      <c r="J811" s="5"/>
      <c r="K811" s="5"/>
    </row>
    <row r="812" spans="6:11" x14ac:dyDescent="0.25">
      <c r="F812" s="5"/>
      <c r="G812" s="5"/>
      <c r="H812" s="5"/>
      <c r="I812" s="5"/>
      <c r="J812" s="5"/>
      <c r="K812" s="5"/>
    </row>
    <row r="813" spans="6:11" x14ac:dyDescent="0.25">
      <c r="F813" s="5"/>
      <c r="G813" s="5"/>
      <c r="H813" s="5"/>
      <c r="I813" s="5"/>
      <c r="J813" s="5"/>
      <c r="K813" s="5"/>
    </row>
    <row r="814" spans="6:11" x14ac:dyDescent="0.25">
      <c r="F814" s="5"/>
      <c r="G814" s="5"/>
      <c r="H814" s="5"/>
      <c r="I814" s="5"/>
      <c r="J814" s="5"/>
      <c r="K814" s="5"/>
    </row>
    <row r="815" spans="6:11" x14ac:dyDescent="0.25">
      <c r="F815" s="5"/>
      <c r="G815" s="5"/>
      <c r="H815" s="5"/>
      <c r="I815" s="5"/>
      <c r="J815" s="5"/>
      <c r="K815" s="5"/>
    </row>
    <row r="816" spans="6:11" x14ac:dyDescent="0.25">
      <c r="F816" s="5"/>
      <c r="G816" s="5"/>
      <c r="H816" s="5"/>
      <c r="I816" s="5"/>
      <c r="J816" s="5"/>
      <c r="K816" s="5"/>
    </row>
    <row r="817" spans="6:11" x14ac:dyDescent="0.25">
      <c r="F817" s="5"/>
      <c r="G817" s="5"/>
      <c r="H817" s="5"/>
      <c r="I817" s="5"/>
      <c r="J817" s="5"/>
      <c r="K817" s="5"/>
    </row>
    <row r="818" spans="6:11" x14ac:dyDescent="0.25">
      <c r="F818" s="5"/>
      <c r="G818" s="5"/>
      <c r="H818" s="5"/>
      <c r="I818" s="5"/>
      <c r="J818" s="5"/>
      <c r="K818" s="5"/>
    </row>
    <row r="819" spans="6:11" x14ac:dyDescent="0.25">
      <c r="F819" s="5"/>
      <c r="G819" s="5"/>
      <c r="H819" s="5"/>
      <c r="I819" s="5"/>
      <c r="J819" s="5"/>
      <c r="K819" s="5"/>
    </row>
    <row r="820" spans="6:11" x14ac:dyDescent="0.25">
      <c r="F820" s="5"/>
      <c r="G820" s="5"/>
      <c r="H820" s="5"/>
      <c r="I820" s="5"/>
      <c r="J820" s="5"/>
      <c r="K820" s="5"/>
    </row>
    <row r="821" spans="6:11" x14ac:dyDescent="0.25">
      <c r="F821" s="5"/>
      <c r="G821" s="5"/>
      <c r="H821" s="5"/>
      <c r="I821" s="5"/>
      <c r="J821" s="5"/>
      <c r="K821" s="5"/>
    </row>
    <row r="822" spans="6:11" x14ac:dyDescent="0.25">
      <c r="F822" s="5"/>
      <c r="G822" s="5"/>
      <c r="H822" s="5"/>
      <c r="I822" s="5"/>
      <c r="J822" s="5"/>
      <c r="K822" s="5"/>
    </row>
    <row r="823" spans="6:11" x14ac:dyDescent="0.25">
      <c r="F823" s="5"/>
      <c r="G823" s="5"/>
      <c r="H823" s="5"/>
      <c r="I823" s="5"/>
      <c r="J823" s="5"/>
      <c r="K823" s="5"/>
    </row>
    <row r="824" spans="6:11" x14ac:dyDescent="0.25">
      <c r="F824" s="5"/>
      <c r="G824" s="5"/>
      <c r="H824" s="5"/>
      <c r="I824" s="5"/>
      <c r="J824" s="5"/>
      <c r="K824" s="5"/>
    </row>
    <row r="825" spans="6:11" x14ac:dyDescent="0.25">
      <c r="F825" s="5"/>
      <c r="G825" s="5"/>
      <c r="H825" s="5"/>
      <c r="I825" s="5"/>
      <c r="J825" s="5"/>
      <c r="K825" s="5"/>
    </row>
    <row r="826" spans="6:11" x14ac:dyDescent="0.25">
      <c r="F826" s="5"/>
      <c r="G826" s="5"/>
      <c r="H826" s="5"/>
      <c r="I826" s="5"/>
      <c r="J826" s="5"/>
      <c r="K826" s="5"/>
    </row>
    <row r="827" spans="6:11" x14ac:dyDescent="0.25">
      <c r="F827" s="5"/>
      <c r="G827" s="5"/>
      <c r="H827" s="5"/>
      <c r="I827" s="5"/>
      <c r="J827" s="5"/>
      <c r="K827" s="5"/>
    </row>
    <row r="828" spans="6:11" x14ac:dyDescent="0.25">
      <c r="F828" s="5"/>
      <c r="G828" s="5"/>
      <c r="H828" s="5"/>
      <c r="I828" s="5"/>
      <c r="J828" s="5"/>
      <c r="K828" s="5"/>
    </row>
    <row r="829" spans="6:11" x14ac:dyDescent="0.25">
      <c r="F829" s="5"/>
      <c r="G829" s="5"/>
      <c r="H829" s="5"/>
      <c r="I829" s="5"/>
      <c r="J829" s="5"/>
      <c r="K829" s="5"/>
    </row>
    <row r="830" spans="6:11" x14ac:dyDescent="0.25">
      <c r="F830" s="5"/>
      <c r="G830" s="5"/>
      <c r="H830" s="5"/>
      <c r="I830" s="5"/>
      <c r="J830" s="5"/>
      <c r="K830" s="5"/>
    </row>
    <row r="831" spans="6:11" x14ac:dyDescent="0.25">
      <c r="F831" s="5"/>
      <c r="G831" s="5"/>
      <c r="H831" s="5"/>
      <c r="I831" s="5"/>
      <c r="J831" s="5"/>
      <c r="K831" s="5"/>
    </row>
    <row r="832" spans="6:11" x14ac:dyDescent="0.25">
      <c r="F832" s="5"/>
      <c r="G832" s="5"/>
      <c r="H832" s="5"/>
      <c r="I832" s="5"/>
      <c r="J832" s="5"/>
      <c r="K832" s="5"/>
    </row>
    <row r="833" spans="6:11" x14ac:dyDescent="0.25">
      <c r="F833" s="5"/>
      <c r="G833" s="5"/>
      <c r="H833" s="5"/>
      <c r="I833" s="5"/>
      <c r="J833" s="5"/>
      <c r="K833" s="5"/>
    </row>
    <row r="834" spans="6:11" x14ac:dyDescent="0.25">
      <c r="F834" s="5"/>
      <c r="G834" s="5"/>
      <c r="H834" s="5"/>
      <c r="I834" s="5"/>
      <c r="J834" s="5"/>
      <c r="K834" s="5"/>
    </row>
    <row r="835" spans="6:11" x14ac:dyDescent="0.25">
      <c r="F835" s="5"/>
      <c r="G835" s="5"/>
      <c r="H835" s="5"/>
      <c r="I835" s="5"/>
      <c r="J835" s="5"/>
      <c r="K835" s="5"/>
    </row>
    <row r="836" spans="6:11" x14ac:dyDescent="0.25">
      <c r="F836" s="5"/>
      <c r="G836" s="5"/>
      <c r="H836" s="5"/>
      <c r="I836" s="5"/>
      <c r="J836" s="5"/>
      <c r="K836" s="5"/>
    </row>
    <row r="837" spans="6:11" x14ac:dyDescent="0.25">
      <c r="F837" s="5"/>
      <c r="G837" s="5"/>
      <c r="H837" s="5"/>
      <c r="I837" s="5"/>
      <c r="J837" s="5"/>
      <c r="K837" s="5"/>
    </row>
    <row r="838" spans="6:11" x14ac:dyDescent="0.25">
      <c r="F838" s="5"/>
      <c r="G838" s="5"/>
      <c r="H838" s="5"/>
      <c r="I838" s="5"/>
      <c r="J838" s="5"/>
      <c r="K838" s="5"/>
    </row>
    <row r="839" spans="6:11" x14ac:dyDescent="0.25">
      <c r="F839" s="5"/>
      <c r="G839" s="5"/>
      <c r="H839" s="5"/>
      <c r="I839" s="5"/>
      <c r="J839" s="5"/>
      <c r="K839" s="5"/>
    </row>
    <row r="840" spans="6:11" x14ac:dyDescent="0.25">
      <c r="F840" s="5"/>
      <c r="G840" s="5"/>
      <c r="H840" s="5"/>
      <c r="I840" s="5"/>
      <c r="J840" s="5"/>
      <c r="K840" s="5"/>
    </row>
    <row r="841" spans="6:11" x14ac:dyDescent="0.25">
      <c r="F841" s="5"/>
      <c r="G841" s="5"/>
      <c r="H841" s="5"/>
      <c r="I841" s="5"/>
      <c r="J841" s="5"/>
      <c r="K841" s="5"/>
    </row>
    <row r="842" spans="6:11" x14ac:dyDescent="0.25">
      <c r="F842" s="5"/>
      <c r="G842" s="5"/>
      <c r="H842" s="5"/>
      <c r="I842" s="5"/>
      <c r="J842" s="5"/>
      <c r="K842" s="5"/>
    </row>
    <row r="843" spans="6:11" x14ac:dyDescent="0.25">
      <c r="F843" s="5"/>
      <c r="G843" s="5"/>
      <c r="H843" s="5"/>
      <c r="I843" s="5"/>
      <c r="J843" s="5"/>
      <c r="K843" s="5"/>
    </row>
    <row r="844" spans="6:11" x14ac:dyDescent="0.25">
      <c r="F844" s="5"/>
      <c r="G844" s="5"/>
      <c r="H844" s="5"/>
      <c r="I844" s="5"/>
      <c r="J844" s="5"/>
      <c r="K844" s="5"/>
    </row>
    <row r="845" spans="6:11" x14ac:dyDescent="0.25">
      <c r="F845" s="5"/>
      <c r="G845" s="5"/>
      <c r="H845" s="5"/>
      <c r="I845" s="5"/>
      <c r="J845" s="5"/>
      <c r="K845" s="5"/>
    </row>
    <row r="846" spans="6:11" x14ac:dyDescent="0.25">
      <c r="F846" s="5"/>
      <c r="G846" s="5"/>
      <c r="H846" s="5"/>
      <c r="I846" s="5"/>
      <c r="J846" s="5"/>
      <c r="K846" s="5"/>
    </row>
    <row r="847" spans="6:11" x14ac:dyDescent="0.25">
      <c r="F847" s="5"/>
      <c r="G847" s="5"/>
      <c r="H847" s="5"/>
      <c r="I847" s="5"/>
      <c r="J847" s="5"/>
      <c r="K847" s="5"/>
    </row>
    <row r="848" spans="6:11" x14ac:dyDescent="0.25">
      <c r="F848" s="5"/>
      <c r="G848" s="5"/>
      <c r="H848" s="5"/>
      <c r="I848" s="5"/>
      <c r="J848" s="5"/>
      <c r="K848" s="5"/>
    </row>
    <row r="849" spans="6:11" x14ac:dyDescent="0.25">
      <c r="F849" s="5"/>
      <c r="G849" s="5"/>
      <c r="H849" s="5"/>
      <c r="I849" s="5"/>
      <c r="J849" s="5"/>
      <c r="K849" s="5"/>
    </row>
    <row r="850" spans="6:11" x14ac:dyDescent="0.25">
      <c r="F850" s="5"/>
      <c r="G850" s="5"/>
      <c r="H850" s="5"/>
      <c r="I850" s="5"/>
      <c r="J850" s="5"/>
      <c r="K850" s="5"/>
    </row>
    <row r="851" spans="6:11" x14ac:dyDescent="0.25">
      <c r="F851" s="5"/>
      <c r="G851" s="5"/>
      <c r="H851" s="5"/>
      <c r="I851" s="5"/>
      <c r="J851" s="5"/>
      <c r="K851" s="5"/>
    </row>
    <row r="852" spans="6:11" x14ac:dyDescent="0.25">
      <c r="F852" s="5"/>
      <c r="G852" s="5"/>
      <c r="H852" s="5"/>
      <c r="I852" s="5"/>
      <c r="J852" s="5"/>
      <c r="K852" s="5"/>
    </row>
    <row r="853" spans="6:11" x14ac:dyDescent="0.25">
      <c r="F853" s="5"/>
      <c r="G853" s="5"/>
      <c r="H853" s="5"/>
      <c r="I853" s="5"/>
      <c r="J853" s="5"/>
      <c r="K853" s="5"/>
    </row>
    <row r="854" spans="6:11" x14ac:dyDescent="0.25">
      <c r="F854" s="5"/>
      <c r="G854" s="5"/>
      <c r="H854" s="5"/>
      <c r="I854" s="5"/>
      <c r="J854" s="5"/>
      <c r="K854" s="5"/>
    </row>
    <row r="855" spans="6:11" x14ac:dyDescent="0.25">
      <c r="F855" s="5"/>
      <c r="G855" s="5"/>
      <c r="H855" s="5"/>
      <c r="I855" s="5"/>
      <c r="J855" s="5"/>
      <c r="K855" s="5"/>
    </row>
    <row r="856" spans="6:11" x14ac:dyDescent="0.25">
      <c r="F856" s="5"/>
      <c r="G856" s="5"/>
      <c r="H856" s="5"/>
      <c r="I856" s="5"/>
      <c r="J856" s="5"/>
      <c r="K856" s="5"/>
    </row>
    <row r="857" spans="6:11" x14ac:dyDescent="0.25">
      <c r="F857" s="5"/>
      <c r="G857" s="5"/>
      <c r="H857" s="5"/>
      <c r="I857" s="5"/>
      <c r="J857" s="5"/>
      <c r="K857" s="5"/>
    </row>
    <row r="858" spans="6:11" x14ac:dyDescent="0.25">
      <c r="F858" s="5"/>
      <c r="G858" s="5"/>
      <c r="H858" s="5"/>
      <c r="I858" s="5"/>
      <c r="J858" s="5"/>
      <c r="K858" s="5"/>
    </row>
    <row r="859" spans="6:11" x14ac:dyDescent="0.25">
      <c r="F859" s="5"/>
      <c r="G859" s="5"/>
      <c r="H859" s="5"/>
      <c r="I859" s="5"/>
      <c r="J859" s="5"/>
      <c r="K859" s="5"/>
    </row>
    <row r="860" spans="6:11" x14ac:dyDescent="0.25">
      <c r="F860" s="5"/>
      <c r="G860" s="5"/>
      <c r="H860" s="5"/>
      <c r="I860" s="5"/>
      <c r="J860" s="5"/>
      <c r="K860" s="5"/>
    </row>
    <row r="861" spans="6:11" x14ac:dyDescent="0.25">
      <c r="F861" s="5"/>
      <c r="G861" s="5"/>
      <c r="H861" s="5"/>
      <c r="I861" s="5"/>
      <c r="J861" s="5"/>
      <c r="K861" s="5"/>
    </row>
    <row r="862" spans="6:11" x14ac:dyDescent="0.25">
      <c r="F862" s="5"/>
      <c r="G862" s="5"/>
      <c r="H862" s="5"/>
      <c r="I862" s="5"/>
      <c r="J862" s="5"/>
      <c r="K862" s="5"/>
    </row>
    <row r="863" spans="6:11" x14ac:dyDescent="0.25">
      <c r="F863" s="5"/>
      <c r="G863" s="5"/>
      <c r="H863" s="5"/>
      <c r="I863" s="5"/>
      <c r="J863" s="5"/>
      <c r="K863" s="5"/>
    </row>
    <row r="864" spans="6:11" x14ac:dyDescent="0.25">
      <c r="F864" s="5"/>
      <c r="G864" s="5"/>
      <c r="H864" s="5"/>
      <c r="I864" s="5"/>
      <c r="J864" s="5"/>
      <c r="K864" s="5"/>
    </row>
    <row r="865" spans="6:11" x14ac:dyDescent="0.25">
      <c r="F865" s="5"/>
      <c r="G865" s="5"/>
      <c r="H865" s="5"/>
      <c r="I865" s="5"/>
      <c r="J865" s="5"/>
      <c r="K865" s="5"/>
    </row>
    <row r="866" spans="6:11" x14ac:dyDescent="0.25">
      <c r="F866" s="5"/>
      <c r="G866" s="5"/>
      <c r="H866" s="5"/>
      <c r="I866" s="5"/>
      <c r="J866" s="5"/>
      <c r="K866" s="5"/>
    </row>
    <row r="867" spans="6:11" x14ac:dyDescent="0.25">
      <c r="F867" s="5"/>
      <c r="G867" s="5"/>
      <c r="H867" s="5"/>
      <c r="I867" s="5"/>
      <c r="J867" s="5"/>
      <c r="K867" s="5"/>
    </row>
    <row r="868" spans="6:11" x14ac:dyDescent="0.25">
      <c r="F868" s="5"/>
      <c r="G868" s="5"/>
      <c r="H868" s="5"/>
      <c r="I868" s="5"/>
      <c r="J868" s="5"/>
      <c r="K868" s="5"/>
    </row>
    <row r="869" spans="6:11" x14ac:dyDescent="0.25">
      <c r="F869" s="5"/>
      <c r="G869" s="5"/>
      <c r="H869" s="5"/>
      <c r="I869" s="5"/>
      <c r="J869" s="5"/>
      <c r="K869" s="5"/>
    </row>
    <row r="870" spans="6:11" x14ac:dyDescent="0.25">
      <c r="F870" s="5"/>
      <c r="G870" s="5"/>
      <c r="H870" s="5"/>
      <c r="I870" s="5"/>
      <c r="J870" s="5"/>
      <c r="K870" s="5"/>
    </row>
    <row r="871" spans="6:11" x14ac:dyDescent="0.25">
      <c r="F871" s="5"/>
      <c r="G871" s="5"/>
      <c r="H871" s="5"/>
      <c r="I871" s="5"/>
      <c r="J871" s="5"/>
      <c r="K871" s="5"/>
    </row>
    <row r="872" spans="6:11" x14ac:dyDescent="0.25">
      <c r="F872" s="5"/>
      <c r="G872" s="5"/>
      <c r="H872" s="5"/>
      <c r="I872" s="5"/>
      <c r="J872" s="5"/>
      <c r="K872" s="5"/>
    </row>
    <row r="873" spans="6:11" x14ac:dyDescent="0.25">
      <c r="F873" s="5"/>
      <c r="G873" s="5"/>
      <c r="H873" s="5"/>
      <c r="I873" s="5"/>
      <c r="J873" s="5"/>
      <c r="K873" s="5"/>
    </row>
    <row r="874" spans="6:11" x14ac:dyDescent="0.25">
      <c r="F874" s="5"/>
      <c r="G874" s="5"/>
      <c r="H874" s="5"/>
      <c r="I874" s="5"/>
      <c r="J874" s="5"/>
      <c r="K874" s="5"/>
    </row>
    <row r="875" spans="6:11" x14ac:dyDescent="0.25">
      <c r="F875" s="5"/>
      <c r="G875" s="5"/>
      <c r="H875" s="5"/>
      <c r="I875" s="5"/>
      <c r="J875" s="5"/>
      <c r="K875" s="5"/>
    </row>
    <row r="876" spans="6:11" x14ac:dyDescent="0.25">
      <c r="F876" s="5"/>
      <c r="G876" s="5"/>
      <c r="H876" s="5"/>
      <c r="I876" s="5"/>
      <c r="J876" s="5"/>
      <c r="K876" s="5"/>
    </row>
    <row r="877" spans="6:11" x14ac:dyDescent="0.25">
      <c r="F877" s="5"/>
      <c r="G877" s="5"/>
      <c r="H877" s="5"/>
      <c r="I877" s="5"/>
      <c r="J877" s="5"/>
      <c r="K877" s="5"/>
    </row>
    <row r="878" spans="6:11" x14ac:dyDescent="0.25">
      <c r="F878" s="5"/>
      <c r="G878" s="5"/>
      <c r="H878" s="5"/>
      <c r="I878" s="5"/>
      <c r="J878" s="5"/>
      <c r="K878" s="5"/>
    </row>
    <row r="879" spans="6:11" x14ac:dyDescent="0.25">
      <c r="F879" s="5"/>
      <c r="G879" s="5"/>
      <c r="H879" s="5"/>
      <c r="I879" s="5"/>
      <c r="J879" s="5"/>
      <c r="K879" s="5"/>
    </row>
    <row r="880" spans="6:11" x14ac:dyDescent="0.25">
      <c r="F880" s="5"/>
      <c r="G880" s="5"/>
      <c r="H880" s="5"/>
      <c r="I880" s="5"/>
      <c r="J880" s="5"/>
      <c r="K880" s="5"/>
    </row>
    <row r="881" spans="6:11" x14ac:dyDescent="0.25">
      <c r="F881" s="5"/>
      <c r="G881" s="5"/>
      <c r="H881" s="5"/>
      <c r="I881" s="5"/>
      <c r="J881" s="5"/>
      <c r="K881" s="5"/>
    </row>
    <row r="882" spans="6:11" x14ac:dyDescent="0.25">
      <c r="F882" s="5"/>
      <c r="G882" s="5"/>
      <c r="H882" s="5"/>
      <c r="I882" s="5"/>
      <c r="J882" s="5"/>
      <c r="K882" s="5"/>
    </row>
    <row r="883" spans="6:11" x14ac:dyDescent="0.25">
      <c r="F883" s="5"/>
      <c r="G883" s="5"/>
      <c r="H883" s="5"/>
      <c r="I883" s="5"/>
      <c r="J883" s="5"/>
      <c r="K883" s="5"/>
    </row>
    <row r="884" spans="6:11" x14ac:dyDescent="0.25">
      <c r="F884" s="5"/>
      <c r="G884" s="5"/>
      <c r="H884" s="5"/>
      <c r="I884" s="5"/>
      <c r="J884" s="5"/>
      <c r="K884" s="5"/>
    </row>
    <row r="885" spans="6:11" x14ac:dyDescent="0.25">
      <c r="F885" s="5"/>
      <c r="G885" s="5"/>
      <c r="H885" s="5"/>
      <c r="I885" s="5"/>
      <c r="J885" s="5"/>
      <c r="K885" s="5"/>
    </row>
    <row r="886" spans="6:11" x14ac:dyDescent="0.25">
      <c r="F886" s="5"/>
      <c r="G886" s="5"/>
      <c r="H886" s="5"/>
      <c r="I886" s="5"/>
      <c r="J886" s="5"/>
      <c r="K886" s="5"/>
    </row>
    <row r="887" spans="6:11" x14ac:dyDescent="0.25">
      <c r="F887" s="5"/>
      <c r="G887" s="5"/>
      <c r="H887" s="5"/>
      <c r="I887" s="5"/>
      <c r="J887" s="5"/>
      <c r="K887" s="5"/>
    </row>
    <row r="888" spans="6:11" x14ac:dyDescent="0.25">
      <c r="F888" s="5"/>
      <c r="G888" s="5"/>
      <c r="H888" s="5"/>
      <c r="I888" s="5"/>
      <c r="J888" s="5"/>
      <c r="K888" s="5"/>
    </row>
    <row r="889" spans="6:11" x14ac:dyDescent="0.25">
      <c r="F889" s="5"/>
      <c r="G889" s="5"/>
      <c r="H889" s="5"/>
      <c r="I889" s="5"/>
      <c r="J889" s="5"/>
      <c r="K889" s="5"/>
    </row>
    <row r="890" spans="6:11" x14ac:dyDescent="0.25">
      <c r="F890" s="5"/>
      <c r="G890" s="5"/>
      <c r="H890" s="5"/>
      <c r="I890" s="5"/>
      <c r="J890" s="5"/>
      <c r="K890" s="5"/>
    </row>
    <row r="891" spans="6:11" x14ac:dyDescent="0.25">
      <c r="F891" s="5"/>
      <c r="G891" s="5"/>
      <c r="H891" s="5"/>
      <c r="I891" s="5"/>
      <c r="J891" s="5"/>
      <c r="K891" s="5"/>
    </row>
    <row r="892" spans="6:11" x14ac:dyDescent="0.25">
      <c r="F892" s="5"/>
      <c r="G892" s="5"/>
      <c r="H892" s="5"/>
      <c r="I892" s="5"/>
      <c r="J892" s="5"/>
      <c r="K892" s="5"/>
    </row>
    <row r="893" spans="6:11" x14ac:dyDescent="0.25">
      <c r="F893" s="5"/>
      <c r="G893" s="5"/>
      <c r="H893" s="5"/>
      <c r="I893" s="5"/>
      <c r="J893" s="5"/>
      <c r="K893" s="5"/>
    </row>
    <row r="894" spans="6:11" x14ac:dyDescent="0.25">
      <c r="F894" s="5"/>
      <c r="G894" s="5"/>
      <c r="H894" s="5"/>
      <c r="I894" s="5"/>
      <c r="J894" s="5"/>
      <c r="K894" s="5"/>
    </row>
    <row r="895" spans="6:11" x14ac:dyDescent="0.25">
      <c r="F895" s="5"/>
      <c r="G895" s="5"/>
      <c r="H895" s="5"/>
      <c r="I895" s="5"/>
      <c r="J895" s="5"/>
      <c r="K895" s="5"/>
    </row>
    <row r="896" spans="6:11" x14ac:dyDescent="0.25">
      <c r="F896" s="5"/>
      <c r="G896" s="5"/>
      <c r="H896" s="5"/>
      <c r="I896" s="5"/>
      <c r="J896" s="5"/>
      <c r="K896" s="5"/>
    </row>
    <row r="897" spans="6:11" x14ac:dyDescent="0.25">
      <c r="F897" s="5"/>
      <c r="G897" s="5"/>
      <c r="H897" s="5"/>
      <c r="I897" s="5"/>
      <c r="J897" s="5"/>
      <c r="K897" s="5"/>
    </row>
    <row r="898" spans="6:11" x14ac:dyDescent="0.25">
      <c r="F898" s="5"/>
      <c r="G898" s="5"/>
      <c r="H898" s="5"/>
      <c r="I898" s="5"/>
      <c r="J898" s="5"/>
      <c r="K898" s="5"/>
    </row>
    <row r="899" spans="6:11" x14ac:dyDescent="0.25">
      <c r="F899" s="5"/>
      <c r="G899" s="5"/>
      <c r="H899" s="5"/>
      <c r="I899" s="5"/>
      <c r="J899" s="5"/>
      <c r="K899" s="5"/>
    </row>
    <row r="900" spans="6:11" x14ac:dyDescent="0.25">
      <c r="F900" s="5"/>
      <c r="G900" s="5"/>
      <c r="H900" s="5"/>
      <c r="I900" s="5"/>
      <c r="J900" s="5"/>
      <c r="K900" s="5"/>
    </row>
    <row r="901" spans="6:11" x14ac:dyDescent="0.25">
      <c r="F901" s="5"/>
      <c r="G901" s="5"/>
      <c r="H901" s="5"/>
      <c r="I901" s="5"/>
      <c r="J901" s="5"/>
      <c r="K901" s="5"/>
    </row>
    <row r="902" spans="6:11" x14ac:dyDescent="0.25">
      <c r="F902" s="5"/>
      <c r="G902" s="5"/>
      <c r="H902" s="5"/>
      <c r="I902" s="5"/>
      <c r="J902" s="5"/>
      <c r="K902" s="5"/>
    </row>
    <row r="903" spans="6:11" x14ac:dyDescent="0.25">
      <c r="F903" s="5"/>
      <c r="G903" s="5"/>
      <c r="H903" s="5"/>
      <c r="I903" s="5"/>
      <c r="J903" s="5"/>
      <c r="K903" s="5"/>
    </row>
    <row r="904" spans="6:11" x14ac:dyDescent="0.25">
      <c r="F904" s="5"/>
      <c r="G904" s="5"/>
      <c r="H904" s="5"/>
      <c r="I904" s="5"/>
      <c r="J904" s="5"/>
      <c r="K904" s="5"/>
    </row>
    <row r="905" spans="6:11" x14ac:dyDescent="0.25">
      <c r="F905" s="5"/>
      <c r="G905" s="5"/>
      <c r="H905" s="5"/>
      <c r="I905" s="5"/>
      <c r="J905" s="5"/>
      <c r="K905" s="5"/>
    </row>
    <row r="906" spans="6:11" x14ac:dyDescent="0.25">
      <c r="F906" s="5"/>
      <c r="G906" s="5"/>
      <c r="H906" s="5"/>
      <c r="I906" s="5"/>
      <c r="J906" s="5"/>
      <c r="K906" s="5"/>
    </row>
    <row r="907" spans="6:11" x14ac:dyDescent="0.25">
      <c r="F907" s="5"/>
      <c r="G907" s="5"/>
      <c r="H907" s="5"/>
      <c r="I907" s="5"/>
      <c r="J907" s="5"/>
      <c r="K907" s="5"/>
    </row>
    <row r="908" spans="6:11" x14ac:dyDescent="0.25">
      <c r="F908" s="5"/>
      <c r="G908" s="5"/>
      <c r="H908" s="5"/>
      <c r="I908" s="5"/>
      <c r="J908" s="5"/>
      <c r="K908" s="5"/>
    </row>
    <row r="909" spans="6:11" x14ac:dyDescent="0.25">
      <c r="F909" s="5"/>
      <c r="G909" s="5"/>
      <c r="H909" s="5"/>
      <c r="I909" s="5"/>
      <c r="J909" s="5"/>
      <c r="K909" s="5"/>
    </row>
    <row r="910" spans="6:11" x14ac:dyDescent="0.25">
      <c r="F910" s="5"/>
      <c r="G910" s="5"/>
      <c r="H910" s="5"/>
      <c r="I910" s="5"/>
      <c r="J910" s="5"/>
      <c r="K910" s="5"/>
    </row>
    <row r="911" spans="6:11" x14ac:dyDescent="0.25">
      <c r="F911" s="5"/>
      <c r="G911" s="5"/>
      <c r="H911" s="5"/>
      <c r="I911" s="5"/>
      <c r="J911" s="5"/>
      <c r="K911" s="5"/>
    </row>
    <row r="912" spans="6:11" x14ac:dyDescent="0.25">
      <c r="F912" s="5"/>
      <c r="G912" s="5"/>
      <c r="H912" s="5"/>
      <c r="I912" s="5"/>
      <c r="J912" s="5"/>
      <c r="K912" s="5"/>
    </row>
    <row r="913" spans="6:11" x14ac:dyDescent="0.25">
      <c r="F913" s="5"/>
      <c r="G913" s="5"/>
      <c r="H913" s="5"/>
      <c r="I913" s="5"/>
      <c r="J913" s="5"/>
      <c r="K913" s="5"/>
    </row>
    <row r="914" spans="6:11" x14ac:dyDescent="0.25">
      <c r="F914" s="5"/>
      <c r="G914" s="5"/>
      <c r="H914" s="5"/>
      <c r="I914" s="5"/>
      <c r="J914" s="5"/>
      <c r="K914" s="5"/>
    </row>
    <row r="915" spans="6:11" x14ac:dyDescent="0.25">
      <c r="F915" s="5"/>
      <c r="G915" s="5"/>
      <c r="H915" s="5"/>
      <c r="I915" s="5"/>
      <c r="J915" s="5"/>
      <c r="K915" s="5"/>
    </row>
    <row r="916" spans="6:11" x14ac:dyDescent="0.25">
      <c r="F916" s="5"/>
      <c r="G916" s="5"/>
      <c r="H916" s="5"/>
      <c r="I916" s="5"/>
      <c r="J916" s="5"/>
      <c r="K916" s="5"/>
    </row>
    <row r="917" spans="6:11" x14ac:dyDescent="0.25">
      <c r="F917" s="5"/>
      <c r="G917" s="5"/>
      <c r="H917" s="5"/>
      <c r="I917" s="5"/>
      <c r="J917" s="5"/>
      <c r="K917" s="5"/>
    </row>
    <row r="918" spans="6:11" x14ac:dyDescent="0.25">
      <c r="F918" s="5"/>
      <c r="G918" s="5"/>
      <c r="H918" s="5"/>
      <c r="I918" s="5"/>
      <c r="J918" s="5"/>
      <c r="K918" s="5"/>
    </row>
    <row r="919" spans="6:11" x14ac:dyDescent="0.25">
      <c r="F919" s="5"/>
      <c r="G919" s="5"/>
      <c r="H919" s="5"/>
      <c r="I919" s="5"/>
      <c r="J919" s="5"/>
      <c r="K919" s="5"/>
    </row>
    <row r="920" spans="6:11" x14ac:dyDescent="0.25">
      <c r="F920" s="5"/>
      <c r="G920" s="5"/>
      <c r="H920" s="5"/>
      <c r="I920" s="5"/>
      <c r="J920" s="5"/>
      <c r="K920" s="5"/>
    </row>
    <row r="921" spans="6:11" x14ac:dyDescent="0.25">
      <c r="F921" s="5"/>
      <c r="G921" s="5"/>
      <c r="H921" s="5"/>
      <c r="I921" s="5"/>
      <c r="J921" s="5"/>
      <c r="K921" s="5"/>
    </row>
    <row r="922" spans="6:11" x14ac:dyDescent="0.25">
      <c r="F922" s="5"/>
      <c r="G922" s="5"/>
      <c r="H922" s="5"/>
      <c r="I922" s="5"/>
      <c r="J922" s="5"/>
      <c r="K922" s="5"/>
    </row>
    <row r="923" spans="6:11" x14ac:dyDescent="0.25">
      <c r="F923" s="5"/>
      <c r="G923" s="5"/>
      <c r="H923" s="5"/>
      <c r="I923" s="5"/>
      <c r="J923" s="5"/>
      <c r="K923" s="5"/>
    </row>
    <row r="924" spans="6:11" x14ac:dyDescent="0.25">
      <c r="F924" s="5"/>
      <c r="G924" s="5"/>
      <c r="H924" s="5"/>
      <c r="I924" s="5"/>
      <c r="J924" s="5"/>
      <c r="K924" s="5"/>
    </row>
    <row r="925" spans="6:11" x14ac:dyDescent="0.25">
      <c r="F925" s="5"/>
      <c r="G925" s="5"/>
      <c r="H925" s="5"/>
      <c r="I925" s="5"/>
      <c r="J925" s="5"/>
      <c r="K925" s="5"/>
    </row>
    <row r="926" spans="6:11" x14ac:dyDescent="0.25">
      <c r="F926" s="5"/>
      <c r="G926" s="5"/>
      <c r="H926" s="5"/>
      <c r="I926" s="5"/>
      <c r="J926" s="5"/>
      <c r="K926" s="5"/>
    </row>
    <row r="927" spans="6:11" x14ac:dyDescent="0.25">
      <c r="F927" s="5"/>
      <c r="G927" s="5"/>
      <c r="H927" s="5"/>
      <c r="I927" s="5"/>
      <c r="J927" s="5"/>
      <c r="K927" s="5"/>
    </row>
    <row r="928" spans="6:11" x14ac:dyDescent="0.25">
      <c r="F928" s="5"/>
      <c r="G928" s="5"/>
      <c r="H928" s="5"/>
      <c r="I928" s="5"/>
      <c r="J928" s="5"/>
      <c r="K928" s="5"/>
    </row>
    <row r="929" spans="6:11" x14ac:dyDescent="0.25">
      <c r="F929" s="5"/>
      <c r="G929" s="5"/>
      <c r="H929" s="5"/>
      <c r="I929" s="5"/>
      <c r="J929" s="5"/>
      <c r="K929" s="5"/>
    </row>
    <row r="930" spans="6:11" x14ac:dyDescent="0.25">
      <c r="F930" s="5"/>
      <c r="G930" s="5"/>
      <c r="H930" s="5"/>
      <c r="I930" s="5"/>
      <c r="J930" s="5"/>
      <c r="K930" s="5"/>
    </row>
    <row r="931" spans="6:11" x14ac:dyDescent="0.25">
      <c r="F931" s="5"/>
      <c r="G931" s="5"/>
      <c r="H931" s="5"/>
      <c r="I931" s="5"/>
      <c r="J931" s="5"/>
      <c r="K931" s="5"/>
    </row>
    <row r="932" spans="6:11" x14ac:dyDescent="0.25">
      <c r="F932" s="5"/>
      <c r="G932" s="5"/>
      <c r="H932" s="5"/>
      <c r="I932" s="5"/>
      <c r="J932" s="5"/>
      <c r="K932" s="5"/>
    </row>
    <row r="933" spans="6:11" x14ac:dyDescent="0.25">
      <c r="F933" s="5"/>
      <c r="G933" s="5"/>
      <c r="H933" s="5"/>
      <c r="I933" s="5"/>
      <c r="J933" s="5"/>
      <c r="K933" s="5"/>
    </row>
    <row r="934" spans="6:11" x14ac:dyDescent="0.25">
      <c r="F934" s="5"/>
      <c r="G934" s="5"/>
      <c r="H934" s="5"/>
      <c r="I934" s="5"/>
      <c r="J934" s="5"/>
      <c r="K934" s="5"/>
    </row>
    <row r="935" spans="6:11" x14ac:dyDescent="0.25">
      <c r="F935" s="5"/>
      <c r="G935" s="5"/>
      <c r="H935" s="5"/>
      <c r="I935" s="5"/>
      <c r="J935" s="5"/>
      <c r="K935" s="5"/>
    </row>
    <row r="936" spans="6:11" x14ac:dyDescent="0.25">
      <c r="F936" s="5"/>
      <c r="G936" s="5"/>
      <c r="H936" s="5"/>
      <c r="I936" s="5"/>
      <c r="J936" s="5"/>
      <c r="K936" s="5"/>
    </row>
    <row r="937" spans="6:11" x14ac:dyDescent="0.25">
      <c r="F937" s="5"/>
      <c r="G937" s="5"/>
      <c r="H937" s="5"/>
      <c r="I937" s="5"/>
      <c r="J937" s="5"/>
      <c r="K937" s="5"/>
    </row>
    <row r="938" spans="6:11" x14ac:dyDescent="0.25">
      <c r="F938" s="5"/>
      <c r="G938" s="5"/>
      <c r="H938" s="5"/>
      <c r="I938" s="5"/>
      <c r="J938" s="5"/>
      <c r="K938" s="5"/>
    </row>
    <row r="939" spans="6:11" x14ac:dyDescent="0.25">
      <c r="F939" s="5"/>
      <c r="G939" s="5"/>
      <c r="H939" s="5"/>
      <c r="I939" s="5"/>
      <c r="J939" s="5"/>
      <c r="K939" s="5"/>
    </row>
    <row r="940" spans="6:11" x14ac:dyDescent="0.25">
      <c r="F940" s="5"/>
      <c r="G940" s="5"/>
      <c r="H940" s="5"/>
      <c r="I940" s="5"/>
      <c r="J940" s="5"/>
      <c r="K940" s="5"/>
    </row>
    <row r="941" spans="6:11" x14ac:dyDescent="0.25">
      <c r="F941" s="5"/>
      <c r="G941" s="5"/>
      <c r="H941" s="5"/>
      <c r="I941" s="5"/>
      <c r="J941" s="5"/>
      <c r="K941" s="5"/>
    </row>
    <row r="942" spans="6:11" x14ac:dyDescent="0.25">
      <c r="F942" s="5"/>
      <c r="G942" s="5"/>
      <c r="H942" s="5"/>
      <c r="I942" s="5"/>
      <c r="J942" s="5"/>
      <c r="K942" s="5"/>
    </row>
    <row r="943" spans="6:11" x14ac:dyDescent="0.25">
      <c r="F943" s="5"/>
      <c r="G943" s="5"/>
      <c r="H943" s="5"/>
      <c r="I943" s="5"/>
      <c r="J943" s="5"/>
      <c r="K943" s="5"/>
    </row>
    <row r="944" spans="6:11" x14ac:dyDescent="0.25">
      <c r="F944" s="5"/>
      <c r="G944" s="5"/>
      <c r="H944" s="5"/>
      <c r="I944" s="5"/>
      <c r="J944" s="5"/>
      <c r="K944" s="5"/>
    </row>
    <row r="945" spans="6:11" x14ac:dyDescent="0.25">
      <c r="F945" s="5"/>
      <c r="G945" s="5"/>
      <c r="H945" s="5"/>
      <c r="I945" s="5"/>
      <c r="J945" s="5"/>
      <c r="K945" s="5"/>
    </row>
    <row r="946" spans="6:11" x14ac:dyDescent="0.25">
      <c r="F946" s="5"/>
      <c r="G946" s="5"/>
      <c r="H946" s="5"/>
      <c r="I946" s="5"/>
      <c r="J946" s="5"/>
      <c r="K946" s="5"/>
    </row>
    <row r="947" spans="6:11" x14ac:dyDescent="0.25">
      <c r="F947" s="5"/>
      <c r="G947" s="5"/>
      <c r="H947" s="5"/>
      <c r="I947" s="5"/>
      <c r="J947" s="5"/>
      <c r="K947" s="5"/>
    </row>
    <row r="948" spans="6:11" x14ac:dyDescent="0.25">
      <c r="F948" s="5"/>
      <c r="G948" s="5"/>
      <c r="H948" s="5"/>
      <c r="I948" s="5"/>
      <c r="J948" s="5"/>
      <c r="K948" s="5"/>
    </row>
    <row r="949" spans="6:11" x14ac:dyDescent="0.25">
      <c r="F949" s="5"/>
      <c r="G949" s="5"/>
      <c r="H949" s="5"/>
      <c r="I949" s="5"/>
      <c r="J949" s="5"/>
      <c r="K949" s="5"/>
    </row>
    <row r="950" spans="6:11" x14ac:dyDescent="0.25">
      <c r="F950" s="5"/>
      <c r="G950" s="5"/>
      <c r="H950" s="5"/>
      <c r="I950" s="5"/>
      <c r="J950" s="5"/>
      <c r="K950" s="5"/>
    </row>
    <row r="951" spans="6:11" x14ac:dyDescent="0.25">
      <c r="F951" s="5"/>
      <c r="G951" s="5"/>
      <c r="H951" s="5"/>
      <c r="I951" s="5"/>
      <c r="J951" s="5"/>
      <c r="K951" s="5"/>
    </row>
    <row r="952" spans="6:11" x14ac:dyDescent="0.25">
      <c r="F952" s="5"/>
      <c r="G952" s="5"/>
      <c r="H952" s="5"/>
      <c r="I952" s="5"/>
      <c r="J952" s="5"/>
      <c r="K952" s="5"/>
    </row>
    <row r="953" spans="6:11" x14ac:dyDescent="0.25">
      <c r="F953" s="5"/>
      <c r="G953" s="5"/>
      <c r="H953" s="5"/>
      <c r="I953" s="5"/>
      <c r="J953" s="5"/>
      <c r="K953" s="5"/>
    </row>
    <row r="954" spans="6:11" x14ac:dyDescent="0.25">
      <c r="F954" s="5"/>
      <c r="G954" s="5"/>
      <c r="H954" s="5"/>
      <c r="I954" s="5"/>
      <c r="J954" s="5"/>
      <c r="K954" s="5"/>
    </row>
    <row r="955" spans="6:11" x14ac:dyDescent="0.25">
      <c r="F955" s="5"/>
      <c r="G955" s="5"/>
      <c r="H955" s="5"/>
      <c r="I955" s="5"/>
      <c r="J955" s="5"/>
      <c r="K955" s="5"/>
    </row>
    <row r="956" spans="6:11" x14ac:dyDescent="0.25">
      <c r="F956" s="5"/>
      <c r="G956" s="5"/>
      <c r="H956" s="5"/>
      <c r="I956" s="5"/>
      <c r="J956" s="5"/>
      <c r="K956" s="5"/>
    </row>
    <row r="957" spans="6:11" x14ac:dyDescent="0.25">
      <c r="F957" s="5"/>
      <c r="G957" s="5"/>
      <c r="H957" s="5"/>
      <c r="I957" s="5"/>
      <c r="J957" s="5"/>
      <c r="K957" s="5"/>
    </row>
    <row r="958" spans="6:11" x14ac:dyDescent="0.25">
      <c r="F958" s="5"/>
      <c r="G958" s="5"/>
      <c r="H958" s="5"/>
      <c r="I958" s="5"/>
      <c r="J958" s="5"/>
      <c r="K958" s="5"/>
    </row>
    <row r="959" spans="6:11" x14ac:dyDescent="0.25">
      <c r="F959" s="5"/>
      <c r="G959" s="5"/>
      <c r="H959" s="5"/>
      <c r="I959" s="5"/>
      <c r="J959" s="5"/>
      <c r="K959" s="5"/>
    </row>
    <row r="960" spans="6:11" x14ac:dyDescent="0.25">
      <c r="F960" s="5"/>
      <c r="G960" s="5"/>
      <c r="H960" s="5"/>
      <c r="I960" s="5"/>
      <c r="J960" s="5"/>
      <c r="K960" s="5"/>
    </row>
    <row r="961" spans="6:11" x14ac:dyDescent="0.25">
      <c r="F961" s="5"/>
      <c r="G961" s="5"/>
      <c r="H961" s="5"/>
      <c r="I961" s="5"/>
      <c r="J961" s="5"/>
      <c r="K961" s="5"/>
    </row>
    <row r="962" spans="6:11" x14ac:dyDescent="0.25">
      <c r="F962" s="5"/>
      <c r="G962" s="5"/>
      <c r="H962" s="5"/>
      <c r="I962" s="5"/>
      <c r="J962" s="5"/>
      <c r="K962" s="5"/>
    </row>
    <row r="963" spans="6:11" x14ac:dyDescent="0.25">
      <c r="F963" s="5"/>
      <c r="G963" s="5"/>
      <c r="H963" s="5"/>
      <c r="I963" s="5"/>
      <c r="J963" s="5"/>
      <c r="K963" s="5"/>
    </row>
    <row r="964" spans="6:11" x14ac:dyDescent="0.25">
      <c r="F964" s="5"/>
      <c r="G964" s="5"/>
      <c r="H964" s="5"/>
      <c r="I964" s="5"/>
      <c r="J964" s="5"/>
      <c r="K964" s="5"/>
    </row>
    <row r="965" spans="6:11" x14ac:dyDescent="0.25">
      <c r="F965" s="5"/>
      <c r="G965" s="5"/>
      <c r="H965" s="5"/>
      <c r="I965" s="5"/>
      <c r="J965" s="5"/>
      <c r="K965" s="5"/>
    </row>
    <row r="966" spans="6:11" x14ac:dyDescent="0.25">
      <c r="F966" s="5"/>
      <c r="G966" s="5"/>
      <c r="H966" s="5"/>
      <c r="I966" s="5"/>
      <c r="J966" s="5"/>
      <c r="K966" s="5"/>
    </row>
    <row r="967" spans="6:11" x14ac:dyDescent="0.25">
      <c r="F967" s="5"/>
      <c r="G967" s="5"/>
      <c r="H967" s="5"/>
      <c r="I967" s="5"/>
      <c r="J967" s="5"/>
      <c r="K967" s="5"/>
    </row>
    <row r="968" spans="6:11" x14ac:dyDescent="0.25">
      <c r="F968" s="5"/>
      <c r="G968" s="5"/>
      <c r="H968" s="5"/>
      <c r="I968" s="5"/>
      <c r="J968" s="5"/>
      <c r="K968" s="5"/>
    </row>
    <row r="969" spans="6:11" x14ac:dyDescent="0.25">
      <c r="F969" s="5"/>
      <c r="G969" s="5"/>
      <c r="H969" s="5"/>
      <c r="I969" s="5"/>
      <c r="J969" s="5"/>
      <c r="K969" s="5"/>
    </row>
    <row r="970" spans="6:11" x14ac:dyDescent="0.25">
      <c r="F970" s="5"/>
      <c r="G970" s="5"/>
      <c r="H970" s="5"/>
      <c r="I970" s="5"/>
      <c r="J970" s="5"/>
      <c r="K970" s="5"/>
    </row>
    <row r="971" spans="6:11" x14ac:dyDescent="0.25">
      <c r="F971" s="5"/>
      <c r="G971" s="5"/>
      <c r="H971" s="5"/>
      <c r="I971" s="5"/>
      <c r="J971" s="5"/>
      <c r="K971" s="5"/>
    </row>
    <row r="972" spans="6:11" x14ac:dyDescent="0.25">
      <c r="F972" s="5"/>
      <c r="G972" s="5"/>
      <c r="H972" s="5"/>
      <c r="I972" s="5"/>
      <c r="J972" s="5"/>
      <c r="K972" s="5"/>
    </row>
    <row r="973" spans="6:11" x14ac:dyDescent="0.25">
      <c r="F973" s="5"/>
      <c r="G973" s="5"/>
      <c r="H973" s="5"/>
      <c r="I973" s="5"/>
      <c r="J973" s="5"/>
      <c r="K973" s="5"/>
    </row>
    <row r="974" spans="6:11" x14ac:dyDescent="0.25">
      <c r="F974" s="5"/>
      <c r="G974" s="5"/>
      <c r="H974" s="5"/>
      <c r="I974" s="5"/>
      <c r="J974" s="5"/>
      <c r="K974" s="5"/>
    </row>
    <row r="975" spans="6:11" x14ac:dyDescent="0.25">
      <c r="F975" s="5"/>
      <c r="G975" s="5"/>
      <c r="H975" s="5"/>
      <c r="I975" s="5"/>
      <c r="J975" s="5"/>
      <c r="K975" s="5"/>
    </row>
    <row r="976" spans="6:11" x14ac:dyDescent="0.25">
      <c r="F976" s="5"/>
      <c r="G976" s="5"/>
      <c r="H976" s="5"/>
      <c r="I976" s="5"/>
      <c r="J976" s="5"/>
      <c r="K976" s="5"/>
    </row>
    <row r="977" spans="6:11" x14ac:dyDescent="0.25">
      <c r="F977" s="5"/>
      <c r="G977" s="5"/>
      <c r="H977" s="5"/>
      <c r="I977" s="5"/>
      <c r="J977" s="5"/>
      <c r="K977" s="5"/>
    </row>
    <row r="978" spans="6:11" x14ac:dyDescent="0.25">
      <c r="F978" s="5"/>
      <c r="G978" s="5"/>
      <c r="H978" s="5"/>
      <c r="I978" s="5"/>
      <c r="J978" s="5"/>
      <c r="K978" s="5"/>
    </row>
    <row r="979" spans="6:11" x14ac:dyDescent="0.25">
      <c r="F979" s="5"/>
      <c r="G979" s="5"/>
      <c r="H979" s="5"/>
      <c r="I979" s="5"/>
      <c r="J979" s="5"/>
      <c r="K979" s="5"/>
    </row>
    <row r="980" spans="6:11" x14ac:dyDescent="0.25">
      <c r="F980" s="5"/>
      <c r="G980" s="5"/>
      <c r="H980" s="5"/>
      <c r="I980" s="5"/>
      <c r="J980" s="5"/>
      <c r="K980" s="5"/>
    </row>
    <row r="981" spans="6:11" x14ac:dyDescent="0.25">
      <c r="F981" s="5"/>
      <c r="G981" s="5"/>
      <c r="H981" s="5"/>
      <c r="I981" s="5"/>
      <c r="J981" s="5"/>
      <c r="K981" s="5"/>
    </row>
    <row r="982" spans="6:11" x14ac:dyDescent="0.25">
      <c r="F982" s="5"/>
      <c r="G982" s="5"/>
      <c r="H982" s="5"/>
      <c r="I982" s="5"/>
      <c r="J982" s="5"/>
      <c r="K982" s="5"/>
    </row>
    <row r="983" spans="6:11" x14ac:dyDescent="0.25">
      <c r="F983" s="5"/>
      <c r="G983" s="5"/>
      <c r="H983" s="5"/>
      <c r="I983" s="5"/>
      <c r="J983" s="5"/>
      <c r="K983" s="5"/>
    </row>
    <row r="984" spans="6:11" x14ac:dyDescent="0.25">
      <c r="F984" s="5"/>
      <c r="G984" s="5"/>
      <c r="H984" s="5"/>
      <c r="I984" s="5"/>
      <c r="J984" s="5"/>
      <c r="K984" s="5"/>
    </row>
    <row r="985" spans="6:11" x14ac:dyDescent="0.25">
      <c r="F985" s="5"/>
      <c r="G985" s="5"/>
      <c r="H985" s="5"/>
      <c r="I985" s="5"/>
      <c r="J985" s="5"/>
      <c r="K985" s="5"/>
    </row>
    <row r="986" spans="6:11" x14ac:dyDescent="0.25">
      <c r="F986" s="5"/>
      <c r="G986" s="5"/>
      <c r="H986" s="5"/>
      <c r="I986" s="5"/>
      <c r="J986" s="5"/>
      <c r="K986" s="5"/>
    </row>
    <row r="987" spans="6:11" x14ac:dyDescent="0.25">
      <c r="F987" s="5"/>
      <c r="G987" s="5"/>
      <c r="H987" s="5"/>
      <c r="I987" s="5"/>
      <c r="J987" s="5"/>
      <c r="K987" s="5"/>
    </row>
    <row r="988" spans="6:11" x14ac:dyDescent="0.25">
      <c r="F988" s="5"/>
      <c r="G988" s="5"/>
      <c r="H988" s="5"/>
      <c r="I988" s="5"/>
      <c r="J988" s="5"/>
      <c r="K988" s="5"/>
    </row>
    <row r="989" spans="6:11" x14ac:dyDescent="0.25">
      <c r="F989" s="5"/>
      <c r="G989" s="5"/>
      <c r="H989" s="5"/>
      <c r="I989" s="5"/>
      <c r="J989" s="5"/>
      <c r="K989" s="5"/>
    </row>
    <row r="990" spans="6:11" x14ac:dyDescent="0.25">
      <c r="F990" s="5"/>
      <c r="G990" s="5"/>
      <c r="H990" s="5"/>
      <c r="I990" s="5"/>
      <c r="J990" s="5"/>
      <c r="K990" s="5"/>
    </row>
    <row r="991" spans="6:11" x14ac:dyDescent="0.25">
      <c r="F991" s="5"/>
      <c r="G991" s="5"/>
      <c r="H991" s="5"/>
      <c r="I991" s="5"/>
      <c r="J991" s="5"/>
      <c r="K991" s="5"/>
    </row>
    <row r="992" spans="6:11" x14ac:dyDescent="0.25">
      <c r="F992" s="5"/>
      <c r="G992" s="5"/>
      <c r="H992" s="5"/>
      <c r="I992" s="5"/>
      <c r="J992" s="5"/>
      <c r="K992" s="5"/>
    </row>
    <row r="993" spans="6:11" x14ac:dyDescent="0.25">
      <c r="F993" s="5"/>
      <c r="G993" s="5"/>
      <c r="H993" s="5"/>
      <c r="I993" s="5"/>
      <c r="J993" s="5"/>
      <c r="K993" s="5"/>
    </row>
    <row r="994" spans="6:11" x14ac:dyDescent="0.25">
      <c r="F994" s="5"/>
      <c r="G994" s="5"/>
      <c r="H994" s="5"/>
      <c r="I994" s="5"/>
      <c r="J994" s="5"/>
      <c r="K994" s="5"/>
    </row>
    <row r="995" spans="6:11" x14ac:dyDescent="0.25">
      <c r="F995" s="5"/>
      <c r="G995" s="5"/>
      <c r="H995" s="5"/>
      <c r="I995" s="5"/>
      <c r="J995" s="5"/>
      <c r="K995" s="5"/>
    </row>
    <row r="996" spans="6:11" x14ac:dyDescent="0.25">
      <c r="F996" s="5"/>
      <c r="G996" s="5"/>
      <c r="H996" s="5"/>
      <c r="I996" s="5"/>
      <c r="J996" s="5"/>
      <c r="K996" s="5"/>
    </row>
    <row r="997" spans="6:11" x14ac:dyDescent="0.25">
      <c r="F997" s="5"/>
      <c r="G997" s="5"/>
      <c r="H997" s="5"/>
      <c r="I997" s="5"/>
      <c r="J997" s="5"/>
      <c r="K997" s="5"/>
    </row>
    <row r="998" spans="6:11" x14ac:dyDescent="0.25">
      <c r="F998" s="5"/>
      <c r="G998" s="5"/>
      <c r="H998" s="5"/>
      <c r="I998" s="5"/>
      <c r="J998" s="5"/>
      <c r="K998" s="5"/>
    </row>
    <row r="999" spans="6:11" x14ac:dyDescent="0.25">
      <c r="F999" s="5"/>
      <c r="G999" s="5"/>
      <c r="H999" s="5"/>
      <c r="I999" s="5"/>
      <c r="J999" s="5"/>
      <c r="K999" s="5"/>
    </row>
    <row r="1000" spans="6:11" x14ac:dyDescent="0.25">
      <c r="F1000" s="5"/>
      <c r="G1000" s="5"/>
      <c r="H1000" s="5"/>
      <c r="I1000" s="5"/>
      <c r="J1000" s="5"/>
      <c r="K1000" s="5"/>
    </row>
    <row r="1001" spans="6:11" x14ac:dyDescent="0.25">
      <c r="F1001" s="5"/>
      <c r="G1001" s="5"/>
      <c r="H1001" s="5"/>
      <c r="I1001" s="5"/>
      <c r="J1001" s="5"/>
      <c r="K1001" s="5"/>
    </row>
    <row r="1002" spans="6:11" x14ac:dyDescent="0.25">
      <c r="F1002" s="5"/>
      <c r="G1002" s="5"/>
      <c r="H1002" s="5"/>
      <c r="I1002" s="5"/>
      <c r="J1002" s="5"/>
      <c r="K1002" s="5"/>
    </row>
    <row r="1003" spans="6:11" x14ac:dyDescent="0.25">
      <c r="F1003" s="5"/>
      <c r="G1003" s="5"/>
      <c r="H1003" s="5"/>
      <c r="I1003" s="5"/>
      <c r="J1003" s="5"/>
      <c r="K1003" s="5"/>
    </row>
    <row r="1004" spans="6:11" x14ac:dyDescent="0.25">
      <c r="F1004" s="5"/>
      <c r="G1004" s="5"/>
      <c r="H1004" s="5"/>
      <c r="I1004" s="5"/>
      <c r="J1004" s="5"/>
      <c r="K1004" s="5"/>
    </row>
    <row r="1005" spans="6:11" x14ac:dyDescent="0.25">
      <c r="F1005" s="5"/>
      <c r="G1005" s="5"/>
      <c r="H1005" s="5"/>
      <c r="I1005" s="5"/>
      <c r="J1005" s="5"/>
      <c r="K1005" s="5"/>
    </row>
    <row r="1006" spans="6:11" x14ac:dyDescent="0.25">
      <c r="F1006" s="5"/>
      <c r="G1006" s="5"/>
      <c r="H1006" s="5"/>
      <c r="I1006" s="5"/>
      <c r="J1006" s="5"/>
      <c r="K1006" s="5"/>
    </row>
    <row r="1007" spans="6:11" x14ac:dyDescent="0.25">
      <c r="F1007" s="5"/>
      <c r="G1007" s="5"/>
      <c r="H1007" s="5"/>
      <c r="I1007" s="5"/>
      <c r="J1007" s="5"/>
      <c r="K1007" s="5"/>
    </row>
    <row r="1008" spans="6:11" x14ac:dyDescent="0.25">
      <c r="F1008" s="5"/>
      <c r="G1008" s="5"/>
      <c r="H1008" s="5"/>
      <c r="I1008" s="5"/>
      <c r="J1008" s="5"/>
      <c r="K1008" s="5"/>
    </row>
    <row r="1009" spans="6:11" x14ac:dyDescent="0.25">
      <c r="F1009" s="5"/>
      <c r="G1009" s="5"/>
      <c r="H1009" s="5"/>
      <c r="I1009" s="5"/>
      <c r="J1009" s="5"/>
      <c r="K1009" s="5"/>
    </row>
    <row r="1010" spans="6:11" x14ac:dyDescent="0.25">
      <c r="F1010" s="5"/>
      <c r="G1010" s="5"/>
      <c r="H1010" s="5"/>
      <c r="I1010" s="5"/>
      <c r="J1010" s="5"/>
      <c r="K1010" s="5"/>
    </row>
    <row r="1011" spans="6:11" x14ac:dyDescent="0.25">
      <c r="F1011" s="5"/>
      <c r="G1011" s="5"/>
      <c r="H1011" s="5"/>
      <c r="I1011" s="5"/>
      <c r="J1011" s="5"/>
      <c r="K1011" s="5"/>
    </row>
    <row r="1012" spans="6:11" x14ac:dyDescent="0.25">
      <c r="F1012" s="5"/>
      <c r="G1012" s="5"/>
      <c r="H1012" s="5"/>
      <c r="I1012" s="5"/>
      <c r="J1012" s="5"/>
      <c r="K1012" s="5"/>
    </row>
    <row r="1013" spans="6:11" x14ac:dyDescent="0.25">
      <c r="F1013" s="5"/>
      <c r="G1013" s="5"/>
      <c r="H1013" s="5"/>
      <c r="I1013" s="5"/>
      <c r="J1013" s="5"/>
      <c r="K1013" s="5"/>
    </row>
    <row r="1014" spans="6:11" x14ac:dyDescent="0.25">
      <c r="F1014" s="5"/>
      <c r="G1014" s="5"/>
      <c r="H1014" s="5"/>
      <c r="I1014" s="5"/>
      <c r="J1014" s="5"/>
      <c r="K1014" s="5"/>
    </row>
    <row r="1015" spans="6:11" x14ac:dyDescent="0.25">
      <c r="F1015" s="5"/>
      <c r="G1015" s="5"/>
      <c r="H1015" s="5"/>
      <c r="I1015" s="5"/>
      <c r="J1015" s="5"/>
      <c r="K1015" s="5"/>
    </row>
    <row r="1016" spans="6:11" x14ac:dyDescent="0.25">
      <c r="F1016" s="5"/>
      <c r="G1016" s="5"/>
      <c r="H1016" s="5"/>
      <c r="I1016" s="5"/>
      <c r="J1016" s="5"/>
      <c r="K1016" s="5"/>
    </row>
    <row r="1017" spans="6:11" x14ac:dyDescent="0.25">
      <c r="F1017" s="5"/>
      <c r="G1017" s="5"/>
      <c r="H1017" s="5"/>
      <c r="I1017" s="5"/>
      <c r="J1017" s="5"/>
      <c r="K1017" s="5"/>
    </row>
    <row r="1018" spans="6:11" x14ac:dyDescent="0.25">
      <c r="F1018" s="5"/>
      <c r="G1018" s="5"/>
      <c r="H1018" s="5"/>
      <c r="I1018" s="5"/>
      <c r="J1018" s="5"/>
      <c r="K1018" s="5"/>
    </row>
    <row r="1019" spans="6:11" x14ac:dyDescent="0.25">
      <c r="F1019" s="5"/>
      <c r="G1019" s="5"/>
      <c r="H1019" s="5"/>
      <c r="I1019" s="5"/>
      <c r="J1019" s="5"/>
      <c r="K1019" s="5"/>
    </row>
    <row r="1020" spans="6:11" x14ac:dyDescent="0.25">
      <c r="F1020" s="5"/>
      <c r="G1020" s="5"/>
      <c r="H1020" s="5"/>
      <c r="I1020" s="5"/>
      <c r="J1020" s="5"/>
      <c r="K1020" s="5"/>
    </row>
    <row r="1021" spans="6:11" x14ac:dyDescent="0.25">
      <c r="F1021" s="5"/>
      <c r="G1021" s="5"/>
      <c r="H1021" s="5"/>
      <c r="I1021" s="5"/>
      <c r="J1021" s="5"/>
      <c r="K1021" s="5"/>
    </row>
    <row r="1022" spans="6:11" x14ac:dyDescent="0.25">
      <c r="F1022" s="5"/>
      <c r="G1022" s="5"/>
      <c r="H1022" s="5"/>
      <c r="I1022" s="5"/>
      <c r="J1022" s="5"/>
      <c r="K1022" s="5"/>
    </row>
    <row r="1023" spans="6:11" x14ac:dyDescent="0.25">
      <c r="F1023" s="5"/>
      <c r="G1023" s="5"/>
      <c r="H1023" s="5"/>
      <c r="I1023" s="5"/>
      <c r="J1023" s="5"/>
      <c r="K1023" s="5"/>
    </row>
    <row r="1024" spans="6:11" x14ac:dyDescent="0.25">
      <c r="F1024" s="5"/>
      <c r="G1024" s="5"/>
      <c r="H1024" s="5"/>
      <c r="I1024" s="5"/>
      <c r="J1024" s="5"/>
      <c r="K1024" s="5"/>
    </row>
    <row r="1025" spans="6:11" x14ac:dyDescent="0.25">
      <c r="F1025" s="5"/>
      <c r="G1025" s="5"/>
      <c r="H1025" s="5"/>
      <c r="I1025" s="5"/>
      <c r="J1025" s="5"/>
      <c r="K1025" s="5"/>
    </row>
    <row r="1026" spans="6:11" x14ac:dyDescent="0.25">
      <c r="F1026" s="5"/>
      <c r="G1026" s="5"/>
      <c r="H1026" s="5"/>
      <c r="I1026" s="5"/>
      <c r="J1026" s="5"/>
      <c r="K1026" s="5"/>
    </row>
    <row r="1027" spans="6:11" x14ac:dyDescent="0.25">
      <c r="F1027" s="5"/>
      <c r="G1027" s="5"/>
      <c r="H1027" s="5"/>
      <c r="I1027" s="5"/>
      <c r="J1027" s="5"/>
      <c r="K1027" s="5"/>
    </row>
    <row r="1028" spans="6:11" x14ac:dyDescent="0.25">
      <c r="F1028" s="5"/>
      <c r="G1028" s="5"/>
      <c r="H1028" s="5"/>
      <c r="I1028" s="5"/>
      <c r="J1028" s="5"/>
      <c r="K1028" s="5"/>
    </row>
    <row r="1029" spans="6:11" x14ac:dyDescent="0.25">
      <c r="F1029" s="5"/>
      <c r="G1029" s="5"/>
      <c r="H1029" s="5"/>
      <c r="I1029" s="5"/>
      <c r="J1029" s="5"/>
      <c r="K1029" s="5"/>
    </row>
    <row r="1030" spans="6:11" x14ac:dyDescent="0.25">
      <c r="F1030" s="5"/>
      <c r="G1030" s="5"/>
      <c r="H1030" s="5"/>
      <c r="I1030" s="5"/>
      <c r="J1030" s="5"/>
      <c r="K1030" s="5"/>
    </row>
    <row r="1031" spans="6:11" x14ac:dyDescent="0.25">
      <c r="F1031" s="5"/>
      <c r="G1031" s="5"/>
      <c r="H1031" s="5"/>
      <c r="I1031" s="5"/>
      <c r="J1031" s="5"/>
      <c r="K1031" s="5"/>
    </row>
    <row r="1032" spans="6:11" x14ac:dyDescent="0.25">
      <c r="F1032" s="5"/>
      <c r="G1032" s="5"/>
      <c r="H1032" s="5"/>
      <c r="I1032" s="5"/>
      <c r="J1032" s="5"/>
      <c r="K1032" s="5"/>
    </row>
    <row r="1033" spans="6:11" x14ac:dyDescent="0.25">
      <c r="F1033" s="5"/>
      <c r="G1033" s="5"/>
      <c r="H1033" s="5"/>
      <c r="I1033" s="5"/>
      <c r="J1033" s="5"/>
      <c r="K1033" s="5"/>
    </row>
    <row r="1034" spans="6:11" x14ac:dyDescent="0.25">
      <c r="F1034" s="5"/>
      <c r="G1034" s="5"/>
      <c r="H1034" s="5"/>
      <c r="I1034" s="5"/>
      <c r="J1034" s="5"/>
      <c r="K1034" s="5"/>
    </row>
    <row r="1035" spans="6:11" x14ac:dyDescent="0.25">
      <c r="F1035" s="5"/>
      <c r="G1035" s="5"/>
      <c r="H1035" s="5"/>
      <c r="I1035" s="5"/>
      <c r="J1035" s="5"/>
      <c r="K1035" s="5"/>
    </row>
    <row r="1036" spans="6:11" x14ac:dyDescent="0.25">
      <c r="F1036" s="5"/>
      <c r="G1036" s="5"/>
      <c r="H1036" s="5"/>
      <c r="I1036" s="5"/>
      <c r="J1036" s="5"/>
      <c r="K1036" s="5"/>
    </row>
    <row r="1037" spans="6:11" x14ac:dyDescent="0.25">
      <c r="F1037" s="5"/>
      <c r="G1037" s="5"/>
      <c r="H1037" s="5"/>
      <c r="I1037" s="5"/>
      <c r="J1037" s="5"/>
      <c r="K1037" s="5"/>
    </row>
    <row r="1038" spans="6:11" x14ac:dyDescent="0.25">
      <c r="F1038" s="5"/>
      <c r="G1038" s="5"/>
      <c r="H1038" s="5"/>
      <c r="I1038" s="5"/>
      <c r="J1038" s="5"/>
      <c r="K1038" s="5"/>
    </row>
    <row r="1039" spans="6:11" x14ac:dyDescent="0.25">
      <c r="F1039" s="5"/>
      <c r="G1039" s="5"/>
      <c r="H1039" s="5"/>
      <c r="I1039" s="5"/>
      <c r="J1039" s="5"/>
      <c r="K1039" s="5"/>
    </row>
    <row r="1040" spans="6:11" x14ac:dyDescent="0.25">
      <c r="F1040" s="5"/>
      <c r="G1040" s="5"/>
      <c r="H1040" s="5"/>
      <c r="I1040" s="5"/>
      <c r="J1040" s="5"/>
      <c r="K1040" s="5"/>
    </row>
    <row r="1041" spans="6:11" x14ac:dyDescent="0.25">
      <c r="F1041" s="5"/>
      <c r="G1041" s="5"/>
      <c r="H1041" s="5"/>
      <c r="I1041" s="5"/>
      <c r="J1041" s="5"/>
      <c r="K1041" s="5"/>
    </row>
    <row r="1042" spans="6:11" x14ac:dyDescent="0.25">
      <c r="F1042" s="5"/>
      <c r="G1042" s="5"/>
      <c r="H1042" s="5"/>
      <c r="I1042" s="5"/>
      <c r="J1042" s="5"/>
      <c r="K1042" s="5"/>
    </row>
    <row r="1043" spans="6:11" x14ac:dyDescent="0.25">
      <c r="F1043" s="5"/>
      <c r="G1043" s="5"/>
      <c r="H1043" s="5"/>
      <c r="I1043" s="5"/>
      <c r="J1043" s="5"/>
      <c r="K1043" s="5"/>
    </row>
    <row r="1044" spans="6:11" x14ac:dyDescent="0.25">
      <c r="F1044" s="5"/>
      <c r="G1044" s="5"/>
      <c r="H1044" s="5"/>
      <c r="I1044" s="5"/>
      <c r="J1044" s="5"/>
      <c r="K1044" s="5"/>
    </row>
    <row r="1045" spans="6:11" x14ac:dyDescent="0.25">
      <c r="F1045" s="5"/>
      <c r="G1045" s="5"/>
      <c r="H1045" s="5"/>
      <c r="I1045" s="5"/>
      <c r="J1045" s="5"/>
      <c r="K1045" s="5"/>
    </row>
    <row r="1046" spans="6:11" x14ac:dyDescent="0.25">
      <c r="F1046" s="5"/>
      <c r="G1046" s="5"/>
      <c r="H1046" s="5"/>
      <c r="I1046" s="5"/>
      <c r="J1046" s="5"/>
      <c r="K1046" s="5"/>
    </row>
    <row r="1047" spans="6:11" x14ac:dyDescent="0.25">
      <c r="F1047" s="5"/>
      <c r="G1047" s="5"/>
      <c r="H1047" s="5"/>
      <c r="I1047" s="5"/>
      <c r="J1047" s="5"/>
      <c r="K1047" s="5"/>
    </row>
    <row r="1048" spans="6:11" x14ac:dyDescent="0.25">
      <c r="F1048" s="5"/>
      <c r="G1048" s="5"/>
      <c r="H1048" s="5"/>
      <c r="I1048" s="5"/>
      <c r="J1048" s="5"/>
      <c r="K1048" s="5"/>
    </row>
    <row r="1049" spans="6:11" x14ac:dyDescent="0.25">
      <c r="F1049" s="5"/>
      <c r="G1049" s="5"/>
      <c r="H1049" s="5"/>
      <c r="I1049" s="5"/>
      <c r="J1049" s="5"/>
      <c r="K1049" s="5"/>
    </row>
    <row r="1050" spans="6:11" x14ac:dyDescent="0.25">
      <c r="F1050" s="5"/>
      <c r="G1050" s="5"/>
      <c r="H1050" s="5"/>
      <c r="I1050" s="5"/>
      <c r="J1050" s="5"/>
      <c r="K1050" s="5"/>
    </row>
    <row r="1051" spans="6:11" x14ac:dyDescent="0.25">
      <c r="F1051" s="5"/>
      <c r="G1051" s="5"/>
      <c r="H1051" s="5"/>
      <c r="I1051" s="5"/>
      <c r="J1051" s="5"/>
      <c r="K1051" s="5"/>
    </row>
    <row r="1052" spans="6:11" x14ac:dyDescent="0.25">
      <c r="F1052" s="5"/>
      <c r="G1052" s="5"/>
      <c r="H1052" s="5"/>
      <c r="I1052" s="5"/>
      <c r="J1052" s="5"/>
      <c r="K1052" s="5"/>
    </row>
    <row r="1053" spans="6:11" x14ac:dyDescent="0.25">
      <c r="F1053" s="5"/>
      <c r="G1053" s="5"/>
      <c r="H1053" s="5"/>
      <c r="I1053" s="5"/>
      <c r="J1053" s="5"/>
      <c r="K1053" s="5"/>
    </row>
    <row r="1054" spans="6:11" x14ac:dyDescent="0.25">
      <c r="F1054" s="5"/>
      <c r="G1054" s="5"/>
      <c r="H1054" s="5"/>
      <c r="I1054" s="5"/>
      <c r="J1054" s="5"/>
      <c r="K1054" s="5"/>
    </row>
    <row r="1055" spans="6:11" x14ac:dyDescent="0.25">
      <c r="F1055" s="5"/>
      <c r="G1055" s="5"/>
      <c r="H1055" s="5"/>
      <c r="I1055" s="5"/>
      <c r="J1055" s="5"/>
      <c r="K1055" s="5"/>
    </row>
    <row r="1056" spans="6:11" x14ac:dyDescent="0.25">
      <c r="F1056" s="5"/>
      <c r="G1056" s="5"/>
      <c r="H1056" s="5"/>
      <c r="I1056" s="5"/>
      <c r="J1056" s="5"/>
      <c r="K1056" s="5"/>
    </row>
    <row r="1057" spans="6:11" x14ac:dyDescent="0.25">
      <c r="F1057" s="5"/>
      <c r="G1057" s="5"/>
      <c r="H1057" s="5"/>
      <c r="I1057" s="5"/>
      <c r="J1057" s="5"/>
      <c r="K1057" s="5"/>
    </row>
    <row r="1058" spans="6:11" x14ac:dyDescent="0.25">
      <c r="F1058" s="5"/>
      <c r="G1058" s="5"/>
      <c r="H1058" s="5"/>
      <c r="I1058" s="5"/>
      <c r="J1058" s="5"/>
      <c r="K1058" s="5"/>
    </row>
    <row r="1059" spans="6:11" x14ac:dyDescent="0.25">
      <c r="F1059" s="5"/>
      <c r="G1059" s="5"/>
      <c r="H1059" s="5"/>
      <c r="I1059" s="5"/>
      <c r="J1059" s="5"/>
      <c r="K1059" s="5"/>
    </row>
    <row r="1060" spans="6:11" x14ac:dyDescent="0.25">
      <c r="F1060" s="5"/>
      <c r="G1060" s="5"/>
      <c r="H1060" s="5"/>
      <c r="I1060" s="5"/>
      <c r="J1060" s="5"/>
      <c r="K1060" s="5"/>
    </row>
    <row r="1061" spans="6:11" x14ac:dyDescent="0.25">
      <c r="F1061" s="5"/>
      <c r="G1061" s="5"/>
      <c r="H1061" s="5"/>
      <c r="I1061" s="5"/>
      <c r="J1061" s="5"/>
      <c r="K1061" s="5"/>
    </row>
    <row r="1062" spans="6:11" x14ac:dyDescent="0.25">
      <c r="F1062" s="5"/>
      <c r="G1062" s="5"/>
      <c r="H1062" s="5"/>
      <c r="I1062" s="5"/>
      <c r="J1062" s="5"/>
      <c r="K1062" s="5"/>
    </row>
    <row r="1063" spans="6:11" x14ac:dyDescent="0.25">
      <c r="F1063" s="5"/>
      <c r="G1063" s="5"/>
      <c r="H1063" s="5"/>
      <c r="I1063" s="5"/>
      <c r="J1063" s="5"/>
      <c r="K1063" s="5"/>
    </row>
    <row r="1064" spans="6:11" x14ac:dyDescent="0.25">
      <c r="F1064" s="5"/>
      <c r="G1064" s="5"/>
      <c r="H1064" s="5"/>
      <c r="I1064" s="5"/>
      <c r="J1064" s="5"/>
      <c r="K1064" s="5"/>
    </row>
    <row r="1065" spans="6:11" x14ac:dyDescent="0.25">
      <c r="F1065" s="5"/>
      <c r="G1065" s="5"/>
      <c r="H1065" s="5"/>
      <c r="I1065" s="5"/>
      <c r="J1065" s="5"/>
      <c r="K1065" s="5"/>
    </row>
    <row r="1066" spans="6:11" x14ac:dyDescent="0.25">
      <c r="F1066" s="5"/>
      <c r="G1066" s="5"/>
      <c r="H1066" s="5"/>
      <c r="I1066" s="5"/>
      <c r="J1066" s="5"/>
      <c r="K1066" s="5"/>
    </row>
    <row r="1067" spans="6:11" x14ac:dyDescent="0.25">
      <c r="F1067" s="5"/>
      <c r="G1067" s="5"/>
      <c r="H1067" s="5"/>
      <c r="I1067" s="5"/>
      <c r="J1067" s="5"/>
      <c r="K1067" s="5"/>
    </row>
    <row r="1068" spans="6:11" x14ac:dyDescent="0.25">
      <c r="F1068" s="5"/>
      <c r="G1068" s="5"/>
      <c r="H1068" s="5"/>
      <c r="I1068" s="5"/>
      <c r="J1068" s="5"/>
      <c r="K1068" s="5"/>
    </row>
    <row r="1069" spans="6:11" x14ac:dyDescent="0.25">
      <c r="F1069" s="5"/>
      <c r="G1069" s="5"/>
      <c r="H1069" s="5"/>
      <c r="I1069" s="5"/>
      <c r="J1069" s="5"/>
      <c r="K1069" s="5"/>
    </row>
    <row r="1070" spans="6:11" x14ac:dyDescent="0.25">
      <c r="F1070" s="5"/>
      <c r="G1070" s="5"/>
      <c r="H1070" s="5"/>
      <c r="I1070" s="5"/>
      <c r="J1070" s="5"/>
      <c r="K1070" s="5"/>
    </row>
    <row r="1071" spans="6:11" x14ac:dyDescent="0.25">
      <c r="F1071" s="5"/>
      <c r="G1071" s="5"/>
      <c r="H1071" s="5"/>
      <c r="I1071" s="5"/>
      <c r="J1071" s="5"/>
      <c r="K1071" s="5"/>
    </row>
    <row r="1072" spans="6:11" x14ac:dyDescent="0.25">
      <c r="F1072" s="5"/>
      <c r="G1072" s="5"/>
      <c r="H1072" s="5"/>
      <c r="I1072" s="5"/>
      <c r="J1072" s="5"/>
      <c r="K1072" s="5"/>
    </row>
    <row r="1073" spans="6:11" x14ac:dyDescent="0.25">
      <c r="F1073" s="5"/>
      <c r="G1073" s="5"/>
      <c r="H1073" s="5"/>
      <c r="I1073" s="5"/>
      <c r="J1073" s="5"/>
      <c r="K1073" s="5"/>
    </row>
    <row r="1074" spans="6:11" x14ac:dyDescent="0.25">
      <c r="F1074" s="5"/>
      <c r="G1074" s="5"/>
      <c r="H1074" s="5"/>
      <c r="I1074" s="5"/>
      <c r="J1074" s="5"/>
      <c r="K1074" s="5"/>
    </row>
    <row r="1075" spans="6:11" x14ac:dyDescent="0.25">
      <c r="F1075" s="5"/>
      <c r="G1075" s="5"/>
      <c r="H1075" s="5"/>
      <c r="I1075" s="5"/>
      <c r="J1075" s="5"/>
      <c r="K1075" s="5"/>
    </row>
    <row r="1076" spans="6:11" x14ac:dyDescent="0.25">
      <c r="F1076" s="5"/>
      <c r="G1076" s="5"/>
      <c r="H1076" s="5"/>
      <c r="I1076" s="5"/>
      <c r="J1076" s="5"/>
      <c r="K1076" s="5"/>
    </row>
    <row r="1077" spans="6:11" x14ac:dyDescent="0.25">
      <c r="F1077" s="5"/>
      <c r="G1077" s="5"/>
      <c r="H1077" s="5"/>
      <c r="I1077" s="5"/>
      <c r="J1077" s="5"/>
      <c r="K1077" s="5"/>
    </row>
    <row r="1078" spans="6:11" x14ac:dyDescent="0.25">
      <c r="F1078" s="5"/>
      <c r="G1078" s="5"/>
      <c r="H1078" s="5"/>
      <c r="I1078" s="5"/>
      <c r="J1078" s="5"/>
      <c r="K1078" s="5"/>
    </row>
    <row r="1079" spans="6:11" x14ac:dyDescent="0.25">
      <c r="F1079" s="5"/>
      <c r="G1079" s="5"/>
      <c r="H1079" s="5"/>
      <c r="I1079" s="5"/>
      <c r="J1079" s="5"/>
      <c r="K1079" s="5"/>
    </row>
    <row r="1080" spans="6:11" x14ac:dyDescent="0.25">
      <c r="F1080" s="5"/>
      <c r="G1080" s="5"/>
      <c r="H1080" s="5"/>
      <c r="I1080" s="5"/>
      <c r="J1080" s="5"/>
      <c r="K1080" s="5"/>
    </row>
    <row r="1081" spans="6:11" x14ac:dyDescent="0.25">
      <c r="F1081" s="5"/>
      <c r="G1081" s="5"/>
      <c r="H1081" s="5"/>
      <c r="I1081" s="5"/>
      <c r="J1081" s="5"/>
      <c r="K1081" s="5"/>
    </row>
    <row r="1082" spans="6:11" x14ac:dyDescent="0.25">
      <c r="F1082" s="5"/>
      <c r="G1082" s="5"/>
      <c r="H1082" s="5"/>
      <c r="I1082" s="5"/>
      <c r="J1082" s="5"/>
      <c r="K1082" s="5"/>
    </row>
    <row r="1083" spans="6:11" x14ac:dyDescent="0.25">
      <c r="F1083" s="5"/>
      <c r="G1083" s="5"/>
      <c r="H1083" s="5"/>
      <c r="I1083" s="5"/>
      <c r="J1083" s="5"/>
      <c r="K1083" s="5"/>
    </row>
    <row r="1084" spans="6:11" x14ac:dyDescent="0.25">
      <c r="F1084" s="5"/>
      <c r="G1084" s="5"/>
      <c r="H1084" s="5"/>
      <c r="I1084" s="5"/>
      <c r="J1084" s="5"/>
      <c r="K1084" s="5"/>
    </row>
    <row r="1085" spans="6:11" x14ac:dyDescent="0.25">
      <c r="F1085" s="5"/>
      <c r="G1085" s="5"/>
      <c r="H1085" s="5"/>
      <c r="I1085" s="5"/>
      <c r="J1085" s="5"/>
      <c r="K1085" s="5"/>
    </row>
    <row r="1086" spans="6:11" x14ac:dyDescent="0.25">
      <c r="F1086" s="5"/>
      <c r="G1086" s="5"/>
      <c r="H1086" s="5"/>
      <c r="I1086" s="5"/>
      <c r="J1086" s="5"/>
      <c r="K1086" s="5"/>
    </row>
    <row r="1087" spans="6:11" x14ac:dyDescent="0.25">
      <c r="F1087" s="5"/>
      <c r="G1087" s="5"/>
      <c r="H1087" s="5"/>
      <c r="I1087" s="5"/>
      <c r="J1087" s="5"/>
      <c r="K1087" s="5"/>
    </row>
    <row r="1088" spans="6:11" x14ac:dyDescent="0.25">
      <c r="F1088" s="5"/>
      <c r="G1088" s="5"/>
      <c r="H1088" s="5"/>
      <c r="I1088" s="5"/>
      <c r="J1088" s="5"/>
      <c r="K1088" s="5"/>
    </row>
    <row r="1089" spans="6:11" x14ac:dyDescent="0.25">
      <c r="F1089" s="5"/>
      <c r="G1089" s="5"/>
      <c r="H1089" s="5"/>
      <c r="I1089" s="5"/>
      <c r="J1089" s="5"/>
      <c r="K1089" s="5"/>
    </row>
    <row r="1090" spans="6:11" x14ac:dyDescent="0.25">
      <c r="F1090" s="5"/>
      <c r="G1090" s="5"/>
      <c r="H1090" s="5"/>
      <c r="I1090" s="5"/>
      <c r="J1090" s="5"/>
      <c r="K1090" s="5"/>
    </row>
    <row r="1091" spans="6:11" x14ac:dyDescent="0.25">
      <c r="F1091" s="5"/>
      <c r="G1091" s="5"/>
      <c r="H1091" s="5"/>
      <c r="I1091" s="5"/>
      <c r="J1091" s="5"/>
      <c r="K1091" s="5"/>
    </row>
    <row r="1092" spans="6:11" x14ac:dyDescent="0.25">
      <c r="F1092" s="5"/>
      <c r="G1092" s="5"/>
      <c r="H1092" s="5"/>
      <c r="I1092" s="5"/>
      <c r="J1092" s="5"/>
      <c r="K1092" s="5"/>
    </row>
    <row r="1093" spans="6:11" x14ac:dyDescent="0.25">
      <c r="F1093" s="5"/>
      <c r="G1093" s="5"/>
      <c r="H1093" s="5"/>
      <c r="I1093" s="5"/>
      <c r="J1093" s="5"/>
      <c r="K1093" s="5"/>
    </row>
    <row r="1094" spans="6:11" x14ac:dyDescent="0.25">
      <c r="F1094" s="5"/>
      <c r="G1094" s="5"/>
      <c r="H1094" s="5"/>
      <c r="I1094" s="5"/>
      <c r="J1094" s="5"/>
      <c r="K1094" s="5"/>
    </row>
    <row r="1095" spans="6:11" x14ac:dyDescent="0.25">
      <c r="F1095" s="5"/>
      <c r="G1095" s="5"/>
      <c r="H1095" s="5"/>
      <c r="I1095" s="5"/>
      <c r="J1095" s="5"/>
      <c r="K1095" s="5"/>
    </row>
    <row r="1096" spans="6:11" x14ac:dyDescent="0.25">
      <c r="F1096" s="5"/>
      <c r="G1096" s="5"/>
      <c r="H1096" s="5"/>
      <c r="I1096" s="5"/>
      <c r="J1096" s="5"/>
      <c r="K1096" s="5"/>
    </row>
    <row r="1097" spans="6:11" x14ac:dyDescent="0.25">
      <c r="F1097" s="5"/>
      <c r="G1097" s="5"/>
      <c r="H1097" s="5"/>
      <c r="I1097" s="5"/>
      <c r="J1097" s="5"/>
      <c r="K1097" s="5"/>
    </row>
    <row r="1098" spans="6:11" x14ac:dyDescent="0.25">
      <c r="F1098" s="5"/>
      <c r="G1098" s="5"/>
      <c r="H1098" s="5"/>
      <c r="I1098" s="5"/>
      <c r="J1098" s="5"/>
      <c r="K1098" s="5"/>
    </row>
    <row r="1099" spans="6:11" x14ac:dyDescent="0.25">
      <c r="F1099" s="5"/>
      <c r="G1099" s="5"/>
      <c r="H1099" s="5"/>
      <c r="I1099" s="5"/>
      <c r="J1099" s="5"/>
      <c r="K1099" s="5"/>
    </row>
    <row r="1100" spans="6:11" x14ac:dyDescent="0.25">
      <c r="F1100" s="5"/>
      <c r="G1100" s="5"/>
      <c r="H1100" s="5"/>
      <c r="I1100" s="5"/>
      <c r="J1100" s="5"/>
      <c r="K1100" s="5"/>
    </row>
    <row r="1101" spans="6:11" x14ac:dyDescent="0.25">
      <c r="F1101" s="5"/>
      <c r="G1101" s="5"/>
      <c r="H1101" s="5"/>
      <c r="I1101" s="5"/>
      <c r="J1101" s="5"/>
      <c r="K1101" s="5"/>
    </row>
    <row r="1102" spans="6:11" x14ac:dyDescent="0.25">
      <c r="F1102" s="5"/>
      <c r="G1102" s="5"/>
      <c r="H1102" s="5"/>
      <c r="I1102" s="5"/>
      <c r="J1102" s="5"/>
      <c r="K1102" s="5"/>
    </row>
    <row r="1103" spans="6:11" x14ac:dyDescent="0.25">
      <c r="F1103" s="5"/>
      <c r="G1103" s="5"/>
      <c r="H1103" s="5"/>
      <c r="I1103" s="5"/>
      <c r="J1103" s="5"/>
      <c r="K1103" s="5"/>
    </row>
    <row r="1104" spans="6:11" x14ac:dyDescent="0.25">
      <c r="F1104" s="5"/>
      <c r="G1104" s="5"/>
      <c r="H1104" s="5"/>
      <c r="I1104" s="5"/>
      <c r="J1104" s="5"/>
      <c r="K1104" s="5"/>
    </row>
    <row r="1105" spans="6:11" x14ac:dyDescent="0.25">
      <c r="F1105" s="5"/>
      <c r="G1105" s="5"/>
      <c r="H1105" s="5"/>
      <c r="I1105" s="5"/>
      <c r="J1105" s="5"/>
      <c r="K1105" s="5"/>
    </row>
    <row r="1106" spans="6:11" x14ac:dyDescent="0.25">
      <c r="F1106" s="5"/>
      <c r="G1106" s="5"/>
      <c r="H1106" s="5"/>
      <c r="I1106" s="5"/>
      <c r="J1106" s="5"/>
      <c r="K1106" s="5"/>
    </row>
    <row r="1107" spans="6:11" x14ac:dyDescent="0.25">
      <c r="F1107" s="5"/>
      <c r="G1107" s="5"/>
      <c r="H1107" s="5"/>
      <c r="I1107" s="5"/>
      <c r="J1107" s="5"/>
      <c r="K1107" s="5"/>
    </row>
    <row r="1108" spans="6:11" x14ac:dyDescent="0.25">
      <c r="F1108" s="5"/>
      <c r="G1108" s="5"/>
      <c r="H1108" s="5"/>
      <c r="I1108" s="5"/>
      <c r="J1108" s="5"/>
      <c r="K1108" s="5"/>
    </row>
    <row r="1109" spans="6:11" x14ac:dyDescent="0.25">
      <c r="F1109" s="5"/>
      <c r="G1109" s="5"/>
      <c r="H1109" s="5"/>
      <c r="I1109" s="5"/>
      <c r="J1109" s="5"/>
      <c r="K1109" s="5"/>
    </row>
    <row r="1110" spans="6:11" x14ac:dyDescent="0.25">
      <c r="F1110" s="5"/>
      <c r="G1110" s="5"/>
      <c r="H1110" s="5"/>
      <c r="I1110" s="5"/>
      <c r="J1110" s="5"/>
      <c r="K1110" s="5"/>
    </row>
    <row r="1111" spans="6:11" x14ac:dyDescent="0.25">
      <c r="F1111" s="5"/>
      <c r="G1111" s="5"/>
      <c r="H1111" s="5"/>
      <c r="I1111" s="5"/>
      <c r="J1111" s="5"/>
      <c r="K1111" s="5"/>
    </row>
    <row r="1112" spans="6:11" x14ac:dyDescent="0.25">
      <c r="F1112" s="5"/>
      <c r="G1112" s="5"/>
      <c r="H1112" s="5"/>
      <c r="I1112" s="5"/>
      <c r="J1112" s="5"/>
      <c r="K1112" s="5"/>
    </row>
    <row r="1113" spans="6:11" x14ac:dyDescent="0.25">
      <c r="F1113" s="5"/>
      <c r="G1113" s="5"/>
      <c r="H1113" s="5"/>
      <c r="I1113" s="5"/>
      <c r="J1113" s="5"/>
      <c r="K1113" s="5"/>
    </row>
    <row r="1114" spans="6:11" x14ac:dyDescent="0.25">
      <c r="F1114" s="5"/>
      <c r="G1114" s="5"/>
      <c r="H1114" s="5"/>
      <c r="I1114" s="5"/>
      <c r="J1114" s="5"/>
      <c r="K1114" s="5"/>
    </row>
    <row r="1115" spans="6:11" x14ac:dyDescent="0.25">
      <c r="F1115" s="5"/>
      <c r="G1115" s="5"/>
      <c r="H1115" s="5"/>
      <c r="I1115" s="5"/>
      <c r="J1115" s="5"/>
      <c r="K1115" s="5"/>
    </row>
    <row r="1116" spans="6:11" x14ac:dyDescent="0.25">
      <c r="F1116" s="5"/>
      <c r="G1116" s="5"/>
      <c r="H1116" s="5"/>
      <c r="I1116" s="5"/>
      <c r="J1116" s="5"/>
      <c r="K1116" s="5"/>
    </row>
    <row r="1117" spans="6:11" x14ac:dyDescent="0.25">
      <c r="F1117" s="5"/>
      <c r="G1117" s="5"/>
      <c r="H1117" s="5"/>
      <c r="I1117" s="5"/>
      <c r="J1117" s="5"/>
      <c r="K1117" s="5"/>
    </row>
    <row r="1118" spans="6:11" x14ac:dyDescent="0.25">
      <c r="F1118" s="5"/>
      <c r="G1118" s="5"/>
      <c r="H1118" s="5"/>
      <c r="I1118" s="5"/>
      <c r="J1118" s="5"/>
      <c r="K1118" s="5"/>
    </row>
    <row r="1119" spans="6:11" x14ac:dyDescent="0.25">
      <c r="F1119" s="5"/>
      <c r="G1119" s="5"/>
      <c r="H1119" s="5"/>
      <c r="I1119" s="5"/>
      <c r="J1119" s="5"/>
      <c r="K1119" s="5"/>
    </row>
    <row r="1120" spans="6:11" x14ac:dyDescent="0.25">
      <c r="F1120" s="5"/>
      <c r="G1120" s="5"/>
      <c r="H1120" s="5"/>
      <c r="I1120" s="5"/>
      <c r="J1120" s="5"/>
      <c r="K1120" s="5"/>
    </row>
    <row r="1121" spans="6:11" x14ac:dyDescent="0.25">
      <c r="F1121" s="5"/>
      <c r="G1121" s="5"/>
      <c r="H1121" s="5"/>
      <c r="I1121" s="5"/>
      <c r="J1121" s="5"/>
      <c r="K1121" s="5"/>
    </row>
    <row r="1122" spans="6:11" x14ac:dyDescent="0.25">
      <c r="F1122" s="5"/>
      <c r="G1122" s="5"/>
      <c r="H1122" s="5"/>
      <c r="I1122" s="5"/>
      <c r="J1122" s="5"/>
      <c r="K1122" s="5"/>
    </row>
    <row r="1123" spans="6:11" x14ac:dyDescent="0.25">
      <c r="F1123" s="5"/>
      <c r="G1123" s="5"/>
      <c r="H1123" s="5"/>
      <c r="I1123" s="5"/>
      <c r="J1123" s="5"/>
      <c r="K1123" s="5"/>
    </row>
    <row r="1124" spans="6:11" x14ac:dyDescent="0.25">
      <c r="F1124" s="5"/>
      <c r="G1124" s="5"/>
      <c r="H1124" s="5"/>
      <c r="I1124" s="5"/>
      <c r="J1124" s="5"/>
      <c r="K1124" s="5"/>
    </row>
    <row r="1125" spans="6:11" x14ac:dyDescent="0.25">
      <c r="F1125" s="5"/>
      <c r="G1125" s="5"/>
      <c r="H1125" s="5"/>
      <c r="I1125" s="5"/>
      <c r="J1125" s="5"/>
      <c r="K1125" s="5"/>
    </row>
    <row r="1126" spans="6:11" x14ac:dyDescent="0.25">
      <c r="F1126" s="5"/>
      <c r="G1126" s="5"/>
      <c r="H1126" s="5"/>
      <c r="I1126" s="5"/>
      <c r="J1126" s="5"/>
      <c r="K1126" s="5"/>
    </row>
    <row r="1127" spans="6:11" x14ac:dyDescent="0.25">
      <c r="F1127" s="5"/>
      <c r="G1127" s="5"/>
      <c r="H1127" s="5"/>
      <c r="I1127" s="5"/>
      <c r="J1127" s="5"/>
      <c r="K1127" s="5"/>
    </row>
    <row r="1128" spans="6:11" x14ac:dyDescent="0.25">
      <c r="F1128" s="5"/>
      <c r="G1128" s="5"/>
      <c r="H1128" s="5"/>
      <c r="I1128" s="5"/>
      <c r="J1128" s="5"/>
      <c r="K1128" s="5"/>
    </row>
    <row r="1129" spans="6:11" x14ac:dyDescent="0.25">
      <c r="F1129" s="5"/>
      <c r="G1129" s="5"/>
      <c r="H1129" s="5"/>
      <c r="I1129" s="5"/>
      <c r="J1129" s="5"/>
      <c r="K1129" s="5"/>
    </row>
    <row r="1130" spans="6:11" x14ac:dyDescent="0.25">
      <c r="F1130" s="5"/>
      <c r="G1130" s="5"/>
      <c r="H1130" s="5"/>
      <c r="I1130" s="5"/>
      <c r="J1130" s="5"/>
      <c r="K1130" s="5"/>
    </row>
    <row r="1131" spans="6:11" x14ac:dyDescent="0.25">
      <c r="F1131" s="5"/>
      <c r="G1131" s="5"/>
      <c r="H1131" s="5"/>
      <c r="I1131" s="5"/>
      <c r="J1131" s="5"/>
      <c r="K1131" s="5"/>
    </row>
    <row r="1132" spans="6:11" x14ac:dyDescent="0.25">
      <c r="F1132" s="5"/>
      <c r="G1132" s="5"/>
      <c r="H1132" s="5"/>
      <c r="I1132" s="5"/>
      <c r="J1132" s="5"/>
      <c r="K1132" s="5"/>
    </row>
    <row r="1133" spans="6:11" x14ac:dyDescent="0.25">
      <c r="F1133" s="5"/>
      <c r="G1133" s="5"/>
      <c r="H1133" s="5"/>
      <c r="I1133" s="5"/>
      <c r="J1133" s="5"/>
      <c r="K1133" s="5"/>
    </row>
    <row r="1134" spans="6:11" x14ac:dyDescent="0.25">
      <c r="F1134" s="5"/>
      <c r="G1134" s="5"/>
      <c r="H1134" s="5"/>
      <c r="I1134" s="5"/>
      <c r="J1134" s="5"/>
      <c r="K1134" s="5"/>
    </row>
    <row r="1135" spans="6:11" x14ac:dyDescent="0.25">
      <c r="F1135" s="5"/>
      <c r="G1135" s="5"/>
      <c r="H1135" s="5"/>
      <c r="I1135" s="5"/>
      <c r="J1135" s="5"/>
      <c r="K1135" s="5"/>
    </row>
    <row r="1136" spans="6:11" x14ac:dyDescent="0.25">
      <c r="F1136" s="5"/>
      <c r="G1136" s="5"/>
      <c r="H1136" s="5"/>
      <c r="I1136" s="5"/>
      <c r="J1136" s="5"/>
      <c r="K1136" s="5"/>
    </row>
    <row r="1137" spans="6:11" x14ac:dyDescent="0.25">
      <c r="F1137" s="5"/>
      <c r="G1137" s="5"/>
      <c r="H1137" s="5"/>
      <c r="I1137" s="5"/>
      <c r="J1137" s="5"/>
      <c r="K1137" s="5"/>
    </row>
    <row r="1138" spans="6:11" x14ac:dyDescent="0.25">
      <c r="F1138" s="5"/>
      <c r="G1138" s="5"/>
      <c r="H1138" s="5"/>
      <c r="I1138" s="5"/>
      <c r="J1138" s="5"/>
      <c r="K1138" s="5"/>
    </row>
    <row r="1139" spans="6:11" x14ac:dyDescent="0.25">
      <c r="F1139" s="5"/>
      <c r="G1139" s="5"/>
      <c r="H1139" s="5"/>
      <c r="I1139" s="5"/>
      <c r="J1139" s="5"/>
      <c r="K1139" s="5"/>
    </row>
    <row r="1140" spans="6:11" x14ac:dyDescent="0.25">
      <c r="F1140" s="5"/>
      <c r="G1140" s="5"/>
      <c r="H1140" s="5"/>
      <c r="I1140" s="5"/>
      <c r="J1140" s="5"/>
      <c r="K1140" s="5"/>
    </row>
    <row r="1141" spans="6:11" x14ac:dyDescent="0.25">
      <c r="F1141" s="5"/>
      <c r="G1141" s="5"/>
      <c r="H1141" s="5"/>
      <c r="I1141" s="5"/>
      <c r="J1141" s="5"/>
      <c r="K1141" s="5"/>
    </row>
    <row r="1142" spans="6:11" x14ac:dyDescent="0.25">
      <c r="F1142" s="5"/>
      <c r="G1142" s="5"/>
      <c r="H1142" s="5"/>
      <c r="I1142" s="5"/>
      <c r="J1142" s="5"/>
      <c r="K1142" s="5"/>
    </row>
    <row r="1143" spans="6:11" x14ac:dyDescent="0.25">
      <c r="F1143" s="5"/>
      <c r="G1143" s="5"/>
      <c r="H1143" s="5"/>
      <c r="I1143" s="5"/>
      <c r="J1143" s="5"/>
      <c r="K1143" s="5"/>
    </row>
    <row r="1144" spans="6:11" x14ac:dyDescent="0.25">
      <c r="F1144" s="5"/>
      <c r="G1144" s="5"/>
      <c r="H1144" s="5"/>
      <c r="I1144" s="5"/>
      <c r="J1144" s="5"/>
      <c r="K1144" s="5"/>
    </row>
    <row r="1145" spans="6:11" x14ac:dyDescent="0.25">
      <c r="F1145" s="5"/>
      <c r="G1145" s="5"/>
      <c r="H1145" s="5"/>
      <c r="I1145" s="5"/>
      <c r="J1145" s="5"/>
      <c r="K1145" s="5"/>
    </row>
    <row r="1146" spans="6:11" x14ac:dyDescent="0.25">
      <c r="F1146" s="5"/>
      <c r="G1146" s="5"/>
      <c r="H1146" s="5"/>
      <c r="I1146" s="5"/>
      <c r="J1146" s="5"/>
      <c r="K1146" s="5"/>
    </row>
    <row r="1147" spans="6:11" x14ac:dyDescent="0.25">
      <c r="F1147" s="5"/>
      <c r="G1147" s="5"/>
      <c r="H1147" s="5"/>
      <c r="I1147" s="5"/>
      <c r="J1147" s="5"/>
      <c r="K1147" s="5"/>
    </row>
    <row r="1148" spans="6:11" x14ac:dyDescent="0.25">
      <c r="F1148" s="5"/>
      <c r="G1148" s="5"/>
      <c r="H1148" s="5"/>
      <c r="I1148" s="5"/>
      <c r="J1148" s="5"/>
      <c r="K1148" s="5"/>
    </row>
    <row r="1149" spans="6:11" x14ac:dyDescent="0.25">
      <c r="F1149" s="5"/>
      <c r="G1149" s="5"/>
      <c r="H1149" s="5"/>
      <c r="I1149" s="5"/>
      <c r="J1149" s="5"/>
      <c r="K1149" s="5"/>
    </row>
    <row r="1150" spans="6:11" x14ac:dyDescent="0.25">
      <c r="F1150" s="5"/>
      <c r="G1150" s="5"/>
      <c r="H1150" s="5"/>
      <c r="I1150" s="5"/>
      <c r="J1150" s="5"/>
      <c r="K1150" s="5"/>
    </row>
    <row r="1151" spans="6:11" x14ac:dyDescent="0.25">
      <c r="F1151" s="5"/>
      <c r="G1151" s="5"/>
      <c r="H1151" s="5"/>
      <c r="I1151" s="5"/>
      <c r="J1151" s="5"/>
      <c r="K1151" s="5"/>
    </row>
    <row r="1152" spans="6:11" x14ac:dyDescent="0.25">
      <c r="F1152" s="5"/>
      <c r="G1152" s="5"/>
      <c r="H1152" s="5"/>
      <c r="I1152" s="5"/>
      <c r="J1152" s="5"/>
      <c r="K1152" s="5"/>
    </row>
    <row r="1153" spans="6:11" x14ac:dyDescent="0.25">
      <c r="F1153" s="5"/>
      <c r="G1153" s="5"/>
      <c r="H1153" s="5"/>
      <c r="I1153" s="5"/>
      <c r="J1153" s="5"/>
      <c r="K1153" s="5"/>
    </row>
    <row r="1154" spans="6:11" x14ac:dyDescent="0.25">
      <c r="F1154" s="5"/>
      <c r="G1154" s="5"/>
      <c r="H1154" s="5"/>
      <c r="I1154" s="5"/>
      <c r="J1154" s="5"/>
      <c r="K1154" s="5"/>
    </row>
    <row r="1155" spans="6:11" x14ac:dyDescent="0.25">
      <c r="F1155" s="5"/>
      <c r="G1155" s="5"/>
      <c r="H1155" s="5"/>
      <c r="I1155" s="5"/>
      <c r="J1155" s="5"/>
      <c r="K1155" s="5"/>
    </row>
    <row r="1156" spans="6:11" x14ac:dyDescent="0.25">
      <c r="F1156" s="5"/>
      <c r="G1156" s="5"/>
      <c r="H1156" s="5"/>
      <c r="I1156" s="5"/>
      <c r="J1156" s="5"/>
      <c r="K1156" s="5"/>
    </row>
    <row r="1157" spans="6:11" x14ac:dyDescent="0.25">
      <c r="F1157" s="5"/>
      <c r="G1157" s="5"/>
      <c r="H1157" s="5"/>
      <c r="I1157" s="5"/>
      <c r="J1157" s="5"/>
      <c r="K1157" s="5"/>
    </row>
    <row r="1158" spans="6:11" x14ac:dyDescent="0.25">
      <c r="F1158" s="5"/>
      <c r="G1158" s="5"/>
      <c r="H1158" s="5"/>
      <c r="I1158" s="5"/>
      <c r="J1158" s="5"/>
      <c r="K1158" s="5"/>
    </row>
    <row r="1159" spans="6:11" x14ac:dyDescent="0.25">
      <c r="F1159" s="5"/>
      <c r="G1159" s="5"/>
      <c r="H1159" s="5"/>
      <c r="I1159" s="5"/>
      <c r="J1159" s="5"/>
      <c r="K1159" s="5"/>
    </row>
    <row r="1160" spans="6:11" x14ac:dyDescent="0.25">
      <c r="F1160" s="5"/>
      <c r="G1160" s="5"/>
      <c r="H1160" s="5"/>
      <c r="I1160" s="5"/>
      <c r="J1160" s="5"/>
      <c r="K1160" s="5"/>
    </row>
    <row r="1161" spans="6:11" x14ac:dyDescent="0.25">
      <c r="F1161" s="5"/>
      <c r="G1161" s="5"/>
      <c r="H1161" s="5"/>
      <c r="I1161" s="5"/>
      <c r="J1161" s="5"/>
      <c r="K1161" s="5"/>
    </row>
    <row r="1162" spans="6:11" x14ac:dyDescent="0.25">
      <c r="F1162" s="5"/>
      <c r="G1162" s="5"/>
      <c r="H1162" s="5"/>
      <c r="I1162" s="5"/>
      <c r="J1162" s="5"/>
      <c r="K1162" s="5"/>
    </row>
    <row r="1163" spans="6:11" x14ac:dyDescent="0.25">
      <c r="F1163" s="5"/>
      <c r="G1163" s="5"/>
      <c r="H1163" s="5"/>
      <c r="I1163" s="5"/>
      <c r="J1163" s="5"/>
      <c r="K1163" s="5"/>
    </row>
    <row r="1164" spans="6:11" x14ac:dyDescent="0.25">
      <c r="F1164" s="5"/>
      <c r="G1164" s="5"/>
      <c r="H1164" s="5"/>
      <c r="I1164" s="5"/>
      <c r="J1164" s="5"/>
      <c r="K1164" s="5"/>
    </row>
    <row r="1165" spans="6:11" x14ac:dyDescent="0.25">
      <c r="F1165" s="5"/>
      <c r="G1165" s="5"/>
      <c r="H1165" s="5"/>
      <c r="I1165" s="5"/>
      <c r="J1165" s="5"/>
      <c r="K1165" s="5"/>
    </row>
    <row r="1166" spans="6:11" x14ac:dyDescent="0.25">
      <c r="F1166" s="5"/>
      <c r="G1166" s="5"/>
      <c r="H1166" s="5"/>
      <c r="I1166" s="5"/>
      <c r="J1166" s="5"/>
      <c r="K1166" s="5"/>
    </row>
    <row r="1167" spans="6:11" x14ac:dyDescent="0.25">
      <c r="F1167" s="5"/>
      <c r="G1167" s="5"/>
      <c r="H1167" s="5"/>
      <c r="I1167" s="5"/>
      <c r="J1167" s="5"/>
      <c r="K1167" s="5"/>
    </row>
    <row r="1168" spans="6:11" x14ac:dyDescent="0.25">
      <c r="F1168" s="5"/>
      <c r="G1168" s="5"/>
      <c r="H1168" s="5"/>
      <c r="I1168" s="5"/>
      <c r="J1168" s="5"/>
      <c r="K1168" s="5"/>
    </row>
    <row r="1169" spans="6:11" x14ac:dyDescent="0.25">
      <c r="F1169" s="5"/>
      <c r="G1169" s="5"/>
      <c r="H1169" s="5"/>
      <c r="I1169" s="5"/>
      <c r="J1169" s="5"/>
      <c r="K1169" s="5"/>
    </row>
    <row r="1170" spans="6:11" x14ac:dyDescent="0.25">
      <c r="F1170" s="5"/>
      <c r="G1170" s="5"/>
      <c r="H1170" s="5"/>
      <c r="I1170" s="5"/>
      <c r="J1170" s="5"/>
      <c r="K1170" s="5"/>
    </row>
    <row r="1171" spans="6:11" x14ac:dyDescent="0.25">
      <c r="F1171" s="5"/>
      <c r="G1171" s="5"/>
      <c r="H1171" s="5"/>
      <c r="I1171" s="5"/>
      <c r="J1171" s="5"/>
      <c r="K1171" s="5"/>
    </row>
    <row r="1172" spans="6:11" x14ac:dyDescent="0.25">
      <c r="F1172" s="5"/>
      <c r="G1172" s="5"/>
      <c r="H1172" s="5"/>
      <c r="I1172" s="5"/>
      <c r="J1172" s="5"/>
      <c r="K1172" s="5"/>
    </row>
    <row r="1173" spans="6:11" x14ac:dyDescent="0.25">
      <c r="F1173" s="5"/>
      <c r="G1173" s="5"/>
      <c r="H1173" s="5"/>
      <c r="I1173" s="5"/>
      <c r="J1173" s="5"/>
      <c r="K1173" s="5"/>
    </row>
    <row r="1174" spans="6:11" x14ac:dyDescent="0.25">
      <c r="F1174" s="5"/>
      <c r="G1174" s="5"/>
      <c r="H1174" s="5"/>
      <c r="I1174" s="5"/>
      <c r="J1174" s="5"/>
      <c r="K1174" s="5"/>
    </row>
    <row r="1175" spans="6:11" x14ac:dyDescent="0.25">
      <c r="F1175" s="5"/>
      <c r="G1175" s="5"/>
      <c r="H1175" s="5"/>
      <c r="I1175" s="5"/>
      <c r="J1175" s="5"/>
      <c r="K1175" s="5"/>
    </row>
    <row r="1176" spans="6:11" x14ac:dyDescent="0.25">
      <c r="F1176" s="5"/>
      <c r="G1176" s="5"/>
      <c r="H1176" s="5"/>
      <c r="I1176" s="5"/>
      <c r="J1176" s="5"/>
      <c r="K1176" s="5"/>
    </row>
    <row r="1177" spans="6:11" x14ac:dyDescent="0.25">
      <c r="F1177" s="5"/>
      <c r="G1177" s="5"/>
      <c r="H1177" s="5"/>
      <c r="I1177" s="5"/>
      <c r="J1177" s="5"/>
      <c r="K1177" s="5"/>
    </row>
    <row r="1178" spans="6:11" x14ac:dyDescent="0.25">
      <c r="F1178" s="5"/>
      <c r="G1178" s="5"/>
      <c r="H1178" s="5"/>
      <c r="I1178" s="5"/>
      <c r="J1178" s="5"/>
      <c r="K1178" s="5"/>
    </row>
    <row r="1179" spans="6:11" x14ac:dyDescent="0.25">
      <c r="F1179" s="5"/>
      <c r="G1179" s="5"/>
      <c r="H1179" s="5"/>
      <c r="I1179" s="5"/>
      <c r="J1179" s="5"/>
      <c r="K1179" s="5"/>
    </row>
    <row r="1180" spans="6:11" x14ac:dyDescent="0.25">
      <c r="F1180" s="5"/>
      <c r="G1180" s="5"/>
      <c r="H1180" s="5"/>
      <c r="I1180" s="5"/>
      <c r="J1180" s="5"/>
      <c r="K1180" s="5"/>
    </row>
    <row r="1181" spans="6:11" x14ac:dyDescent="0.25">
      <c r="F1181" s="5"/>
      <c r="G1181" s="5"/>
      <c r="H1181" s="5"/>
      <c r="I1181" s="5"/>
      <c r="J1181" s="5"/>
      <c r="K1181" s="5"/>
    </row>
    <row r="1182" spans="6:11" x14ac:dyDescent="0.25">
      <c r="F1182" s="5"/>
      <c r="G1182" s="5"/>
      <c r="H1182" s="5"/>
      <c r="I1182" s="5"/>
      <c r="J1182" s="5"/>
      <c r="K1182" s="5"/>
    </row>
    <row r="1183" spans="6:11" x14ac:dyDescent="0.25">
      <c r="F1183" s="5"/>
      <c r="G1183" s="5"/>
      <c r="H1183" s="5"/>
      <c r="I1183" s="5"/>
      <c r="J1183" s="5"/>
      <c r="K1183" s="5"/>
    </row>
    <row r="1184" spans="6:11" x14ac:dyDescent="0.25">
      <c r="F1184" s="5"/>
      <c r="G1184" s="5"/>
      <c r="H1184" s="5"/>
      <c r="I1184" s="5"/>
      <c r="J1184" s="5"/>
      <c r="K1184" s="5"/>
    </row>
    <row r="1185" spans="6:11" x14ac:dyDescent="0.25">
      <c r="F1185" s="5"/>
      <c r="G1185" s="5"/>
      <c r="H1185" s="5"/>
      <c r="I1185" s="5"/>
      <c r="J1185" s="5"/>
      <c r="K1185" s="5"/>
    </row>
    <row r="1186" spans="6:11" x14ac:dyDescent="0.25">
      <c r="F1186" s="5"/>
      <c r="G1186" s="5"/>
      <c r="H1186" s="5"/>
      <c r="I1186" s="5"/>
      <c r="J1186" s="5"/>
      <c r="K1186" s="5"/>
    </row>
    <row r="1187" spans="6:11" x14ac:dyDescent="0.25">
      <c r="F1187" s="5"/>
      <c r="G1187" s="5"/>
      <c r="H1187" s="5"/>
      <c r="I1187" s="5"/>
      <c r="J1187" s="5"/>
      <c r="K1187" s="5"/>
    </row>
    <row r="1188" spans="6:11" x14ac:dyDescent="0.25">
      <c r="F1188" s="5"/>
      <c r="G1188" s="5"/>
      <c r="H1188" s="5"/>
      <c r="I1188" s="5"/>
      <c r="J1188" s="5"/>
      <c r="K1188" s="5"/>
    </row>
    <row r="1189" spans="6:11" x14ac:dyDescent="0.25">
      <c r="F1189" s="5"/>
      <c r="G1189" s="5"/>
      <c r="H1189" s="5"/>
      <c r="I1189" s="5"/>
      <c r="J1189" s="5"/>
      <c r="K1189" s="5"/>
    </row>
    <row r="1190" spans="6:11" x14ac:dyDescent="0.25">
      <c r="F1190" s="5"/>
      <c r="G1190" s="5"/>
      <c r="H1190" s="5"/>
      <c r="I1190" s="5"/>
      <c r="J1190" s="5"/>
      <c r="K1190" s="5"/>
    </row>
    <row r="1191" spans="6:11" x14ac:dyDescent="0.25">
      <c r="F1191" s="5"/>
      <c r="G1191" s="5"/>
      <c r="H1191" s="5"/>
      <c r="I1191" s="5"/>
      <c r="J1191" s="5"/>
      <c r="K1191" s="5"/>
    </row>
    <row r="1192" spans="6:11" x14ac:dyDescent="0.25">
      <c r="F1192" s="5"/>
      <c r="G1192" s="5"/>
      <c r="H1192" s="5"/>
      <c r="I1192" s="5"/>
      <c r="J1192" s="5"/>
      <c r="K1192" s="5"/>
    </row>
    <row r="1193" spans="6:11" x14ac:dyDescent="0.25">
      <c r="F1193" s="5"/>
      <c r="G1193" s="5"/>
      <c r="H1193" s="5"/>
      <c r="I1193" s="5"/>
      <c r="J1193" s="5"/>
      <c r="K1193" s="5"/>
    </row>
    <row r="1194" spans="6:11" x14ac:dyDescent="0.25">
      <c r="F1194" s="5"/>
      <c r="G1194" s="5"/>
      <c r="H1194" s="5"/>
      <c r="I1194" s="5"/>
      <c r="J1194" s="5"/>
      <c r="K1194" s="5"/>
    </row>
    <row r="1195" spans="6:11" x14ac:dyDescent="0.25">
      <c r="F1195" s="5"/>
      <c r="G1195" s="5"/>
      <c r="H1195" s="5"/>
      <c r="I1195" s="5"/>
      <c r="J1195" s="5"/>
      <c r="K1195" s="5"/>
    </row>
    <row r="1196" spans="6:11" x14ac:dyDescent="0.25">
      <c r="F1196" s="5"/>
      <c r="G1196" s="5"/>
      <c r="H1196" s="5"/>
      <c r="I1196" s="5"/>
      <c r="J1196" s="5"/>
      <c r="K1196" s="5"/>
    </row>
    <row r="1197" spans="6:11" x14ac:dyDescent="0.25">
      <c r="F1197" s="5"/>
      <c r="G1197" s="5"/>
      <c r="H1197" s="5"/>
      <c r="I1197" s="5"/>
      <c r="J1197" s="5"/>
      <c r="K1197" s="5"/>
    </row>
    <row r="1198" spans="6:11" x14ac:dyDescent="0.25">
      <c r="F1198" s="5"/>
      <c r="G1198" s="5"/>
      <c r="H1198" s="5"/>
      <c r="I1198" s="5"/>
      <c r="J1198" s="5"/>
      <c r="K1198" s="5"/>
    </row>
    <row r="1199" spans="6:11" x14ac:dyDescent="0.25">
      <c r="F1199" s="5"/>
      <c r="G1199" s="5"/>
      <c r="H1199" s="5"/>
      <c r="I1199" s="5"/>
      <c r="J1199" s="5"/>
      <c r="K1199" s="5"/>
    </row>
    <row r="1200" spans="6:11" x14ac:dyDescent="0.25">
      <c r="F1200" s="5"/>
      <c r="G1200" s="5"/>
      <c r="H1200" s="5"/>
      <c r="I1200" s="5"/>
      <c r="J1200" s="5"/>
      <c r="K1200" s="5"/>
    </row>
    <row r="1201" spans="6:11" x14ac:dyDescent="0.25">
      <c r="F1201" s="5"/>
      <c r="G1201" s="5"/>
      <c r="H1201" s="5"/>
      <c r="I1201" s="5"/>
      <c r="J1201" s="5"/>
      <c r="K1201" s="5"/>
    </row>
    <row r="1202" spans="6:11" x14ac:dyDescent="0.25">
      <c r="F1202" s="5"/>
      <c r="G1202" s="5"/>
      <c r="H1202" s="5"/>
      <c r="I1202" s="5"/>
      <c r="J1202" s="5"/>
      <c r="K1202" s="5"/>
    </row>
    <row r="1203" spans="6:11" x14ac:dyDescent="0.25">
      <c r="F1203" s="5"/>
      <c r="G1203" s="5"/>
      <c r="H1203" s="5"/>
      <c r="I1203" s="5"/>
      <c r="J1203" s="5"/>
      <c r="K1203" s="5"/>
    </row>
    <row r="1204" spans="6:11" x14ac:dyDescent="0.25">
      <c r="F1204" s="5"/>
      <c r="G1204" s="5"/>
      <c r="H1204" s="5"/>
      <c r="I1204" s="5"/>
      <c r="J1204" s="5"/>
      <c r="K1204" s="5"/>
    </row>
    <row r="1205" spans="6:11" x14ac:dyDescent="0.25">
      <c r="F1205" s="5"/>
      <c r="G1205" s="5"/>
      <c r="H1205" s="5"/>
      <c r="I1205" s="5"/>
      <c r="J1205" s="5"/>
      <c r="K1205" s="5"/>
    </row>
    <row r="1206" spans="6:11" x14ac:dyDescent="0.25">
      <c r="F1206" s="5"/>
      <c r="G1206" s="5"/>
      <c r="H1206" s="5"/>
      <c r="I1206" s="5"/>
      <c r="J1206" s="5"/>
      <c r="K1206" s="5"/>
    </row>
    <row r="1207" spans="6:11" x14ac:dyDescent="0.25">
      <c r="F1207" s="5"/>
      <c r="G1207" s="5"/>
      <c r="H1207" s="5"/>
      <c r="I1207" s="5"/>
      <c r="J1207" s="5"/>
      <c r="K1207" s="5"/>
    </row>
    <row r="1208" spans="6:11" x14ac:dyDescent="0.25">
      <c r="F1208" s="5"/>
      <c r="G1208" s="5"/>
      <c r="H1208" s="5"/>
      <c r="I1208" s="5"/>
      <c r="J1208" s="5"/>
      <c r="K1208" s="5"/>
    </row>
    <row r="1209" spans="6:11" x14ac:dyDescent="0.25">
      <c r="F1209" s="5"/>
      <c r="G1209" s="5"/>
      <c r="H1209" s="5"/>
      <c r="I1209" s="5"/>
      <c r="J1209" s="5"/>
      <c r="K1209" s="5"/>
    </row>
    <row r="1210" spans="6:11" x14ac:dyDescent="0.25">
      <c r="F1210" s="5"/>
      <c r="G1210" s="5"/>
      <c r="H1210" s="5"/>
      <c r="I1210" s="5"/>
      <c r="J1210" s="5"/>
      <c r="K1210" s="5"/>
    </row>
    <row r="1211" spans="6:11" x14ac:dyDescent="0.25">
      <c r="F1211" s="5"/>
      <c r="G1211" s="5"/>
      <c r="H1211" s="5"/>
      <c r="I1211" s="5"/>
      <c r="J1211" s="5"/>
      <c r="K1211" s="5"/>
    </row>
    <row r="1212" spans="6:11" x14ac:dyDescent="0.25">
      <c r="F1212" s="5"/>
      <c r="G1212" s="5"/>
      <c r="H1212" s="5"/>
      <c r="I1212" s="5"/>
      <c r="J1212" s="5"/>
      <c r="K1212" s="5"/>
    </row>
    <row r="1213" spans="6:11" x14ac:dyDescent="0.25">
      <c r="F1213" s="5"/>
      <c r="G1213" s="5"/>
      <c r="H1213" s="5"/>
      <c r="I1213" s="5"/>
      <c r="J1213" s="5"/>
      <c r="K1213" s="5"/>
    </row>
    <row r="1214" spans="6:11" x14ac:dyDescent="0.25">
      <c r="F1214" s="5"/>
      <c r="G1214" s="5"/>
      <c r="H1214" s="5"/>
      <c r="I1214" s="5"/>
      <c r="J1214" s="5"/>
      <c r="K1214" s="5"/>
    </row>
    <row r="1215" spans="6:11" x14ac:dyDescent="0.25">
      <c r="F1215" s="5"/>
      <c r="G1215" s="5"/>
      <c r="H1215" s="5"/>
      <c r="I1215" s="5"/>
      <c r="J1215" s="5"/>
      <c r="K1215" s="5"/>
    </row>
    <row r="1216" spans="6:11" x14ac:dyDescent="0.25">
      <c r="F1216" s="5"/>
      <c r="G1216" s="5"/>
      <c r="H1216" s="5"/>
      <c r="I1216" s="5"/>
      <c r="J1216" s="5"/>
      <c r="K1216" s="5"/>
    </row>
    <row r="1217" spans="6:11" x14ac:dyDescent="0.25">
      <c r="F1217" s="5"/>
      <c r="G1217" s="5"/>
      <c r="H1217" s="5"/>
      <c r="I1217" s="5"/>
      <c r="J1217" s="5"/>
      <c r="K1217" s="5"/>
    </row>
    <row r="1218" spans="6:11" x14ac:dyDescent="0.25">
      <c r="F1218" s="5"/>
      <c r="G1218" s="5"/>
      <c r="H1218" s="5"/>
      <c r="I1218" s="5"/>
      <c r="J1218" s="5"/>
      <c r="K1218" s="5"/>
    </row>
    <row r="1219" spans="6:11" x14ac:dyDescent="0.25">
      <c r="F1219" s="5"/>
      <c r="G1219" s="5"/>
      <c r="H1219" s="5"/>
      <c r="I1219" s="5"/>
      <c r="J1219" s="5"/>
      <c r="K1219" s="5"/>
    </row>
    <row r="1220" spans="6:11" x14ac:dyDescent="0.25">
      <c r="F1220" s="5"/>
      <c r="G1220" s="5"/>
      <c r="H1220" s="5"/>
      <c r="I1220" s="5"/>
      <c r="J1220" s="5"/>
      <c r="K1220" s="5"/>
    </row>
    <row r="1221" spans="6:11" x14ac:dyDescent="0.25">
      <c r="F1221" s="5"/>
      <c r="G1221" s="5"/>
      <c r="H1221" s="5"/>
      <c r="I1221" s="5"/>
      <c r="J1221" s="5"/>
      <c r="K1221" s="5"/>
    </row>
    <row r="1222" spans="6:11" x14ac:dyDescent="0.25">
      <c r="F1222" s="5"/>
      <c r="G1222" s="5"/>
      <c r="H1222" s="5"/>
      <c r="I1222" s="5"/>
      <c r="J1222" s="5"/>
      <c r="K1222" s="5"/>
    </row>
    <row r="1223" spans="6:11" x14ac:dyDescent="0.25">
      <c r="F1223" s="5"/>
      <c r="G1223" s="5"/>
      <c r="H1223" s="5"/>
      <c r="I1223" s="5"/>
      <c r="J1223" s="5"/>
      <c r="K1223" s="5"/>
    </row>
    <row r="1224" spans="6:11" x14ac:dyDescent="0.25">
      <c r="F1224" s="5"/>
      <c r="G1224" s="5"/>
      <c r="H1224" s="5"/>
      <c r="I1224" s="5"/>
      <c r="J1224" s="5"/>
      <c r="K1224" s="5"/>
    </row>
    <row r="1225" spans="6:11" x14ac:dyDescent="0.25">
      <c r="F1225" s="5"/>
      <c r="G1225" s="5"/>
      <c r="H1225" s="5"/>
      <c r="I1225" s="5"/>
      <c r="J1225" s="5"/>
      <c r="K1225" s="5"/>
    </row>
    <row r="1226" spans="6:11" x14ac:dyDescent="0.25">
      <c r="F1226" s="5"/>
      <c r="G1226" s="5"/>
      <c r="H1226" s="5"/>
      <c r="I1226" s="5"/>
      <c r="J1226" s="5"/>
      <c r="K1226" s="5"/>
    </row>
    <row r="1227" spans="6:11" x14ac:dyDescent="0.25">
      <c r="F1227" s="5"/>
      <c r="G1227" s="5"/>
      <c r="H1227" s="5"/>
      <c r="I1227" s="5"/>
      <c r="J1227" s="5"/>
      <c r="K1227" s="5"/>
    </row>
    <row r="1228" spans="6:11" x14ac:dyDescent="0.25">
      <c r="F1228" s="5"/>
      <c r="G1228" s="5"/>
      <c r="H1228" s="5"/>
      <c r="I1228" s="5"/>
      <c r="J1228" s="5"/>
      <c r="K1228" s="5"/>
    </row>
    <row r="1229" spans="6:11" x14ac:dyDescent="0.25">
      <c r="F1229" s="5"/>
      <c r="G1229" s="5"/>
      <c r="H1229" s="5"/>
      <c r="I1229" s="5"/>
      <c r="J1229" s="5"/>
      <c r="K1229" s="5"/>
    </row>
    <row r="1230" spans="6:11" x14ac:dyDescent="0.25">
      <c r="F1230" s="5"/>
      <c r="G1230" s="5"/>
      <c r="H1230" s="5"/>
      <c r="I1230" s="5"/>
      <c r="J1230" s="5"/>
      <c r="K1230" s="5"/>
    </row>
    <row r="1231" spans="6:11" x14ac:dyDescent="0.25">
      <c r="F1231" s="5"/>
      <c r="G1231" s="5"/>
      <c r="H1231" s="5"/>
      <c r="I1231" s="5"/>
      <c r="J1231" s="5"/>
      <c r="K1231" s="5"/>
    </row>
    <row r="1232" spans="6:11" x14ac:dyDescent="0.25">
      <c r="F1232" s="5"/>
      <c r="G1232" s="5"/>
      <c r="H1232" s="5"/>
      <c r="I1232" s="5"/>
      <c r="J1232" s="5"/>
      <c r="K1232" s="5"/>
    </row>
    <row r="1233" spans="6:11" x14ac:dyDescent="0.25">
      <c r="F1233" s="5"/>
      <c r="G1233" s="5"/>
      <c r="H1233" s="5"/>
      <c r="I1233" s="5"/>
      <c r="J1233" s="5"/>
      <c r="K1233" s="5"/>
    </row>
    <row r="1234" spans="6:11" x14ac:dyDescent="0.25">
      <c r="F1234" s="5"/>
      <c r="G1234" s="5"/>
      <c r="H1234" s="5"/>
      <c r="I1234" s="5"/>
      <c r="J1234" s="5"/>
      <c r="K1234" s="5"/>
    </row>
    <row r="1235" spans="6:11" x14ac:dyDescent="0.25">
      <c r="F1235" s="5"/>
      <c r="G1235" s="5"/>
      <c r="H1235" s="5"/>
      <c r="I1235" s="5"/>
      <c r="J1235" s="5"/>
      <c r="K1235" s="5"/>
    </row>
    <row r="1236" spans="6:11" x14ac:dyDescent="0.25">
      <c r="F1236" s="5"/>
      <c r="G1236" s="5"/>
      <c r="H1236" s="5"/>
      <c r="I1236" s="5"/>
      <c r="J1236" s="5"/>
      <c r="K1236" s="5"/>
    </row>
    <row r="1237" spans="6:11" x14ac:dyDescent="0.25">
      <c r="F1237" s="5"/>
      <c r="G1237" s="5"/>
      <c r="H1237" s="5"/>
      <c r="I1237" s="5"/>
      <c r="J1237" s="5"/>
      <c r="K1237" s="5"/>
    </row>
    <row r="1238" spans="6:11" x14ac:dyDescent="0.25">
      <c r="F1238" s="5"/>
      <c r="G1238" s="5"/>
      <c r="H1238" s="5"/>
      <c r="I1238" s="5"/>
      <c r="J1238" s="5"/>
      <c r="K1238" s="5"/>
    </row>
    <row r="1239" spans="6:11" x14ac:dyDescent="0.25">
      <c r="F1239" s="5"/>
      <c r="G1239" s="5"/>
      <c r="H1239" s="5"/>
      <c r="I1239" s="5"/>
      <c r="J1239" s="5"/>
      <c r="K1239" s="5"/>
    </row>
    <row r="1240" spans="6:11" x14ac:dyDescent="0.25">
      <c r="F1240" s="5"/>
      <c r="G1240" s="5"/>
      <c r="H1240" s="5"/>
      <c r="I1240" s="5"/>
      <c r="J1240" s="5"/>
      <c r="K1240" s="5"/>
    </row>
    <row r="1241" spans="6:11" x14ac:dyDescent="0.25">
      <c r="F1241" s="5"/>
      <c r="G1241" s="5"/>
      <c r="H1241" s="5"/>
      <c r="I1241" s="5"/>
      <c r="J1241" s="5"/>
      <c r="K1241" s="5"/>
    </row>
    <row r="1242" spans="6:11" x14ac:dyDescent="0.25">
      <c r="F1242" s="5"/>
      <c r="G1242" s="5"/>
      <c r="H1242" s="5"/>
      <c r="I1242" s="5"/>
      <c r="J1242" s="5"/>
      <c r="K1242" s="5"/>
    </row>
    <row r="1243" spans="6:11" x14ac:dyDescent="0.25">
      <c r="F1243" s="5"/>
      <c r="G1243" s="5"/>
      <c r="H1243" s="5"/>
      <c r="I1243" s="5"/>
      <c r="J1243" s="5"/>
      <c r="K1243" s="5"/>
    </row>
    <row r="1244" spans="6:11" x14ac:dyDescent="0.25">
      <c r="F1244" s="5"/>
      <c r="G1244" s="5"/>
      <c r="H1244" s="5"/>
      <c r="I1244" s="5"/>
      <c r="J1244" s="5"/>
      <c r="K1244" s="5"/>
    </row>
    <row r="1245" spans="6:11" x14ac:dyDescent="0.25">
      <c r="F1245" s="5"/>
      <c r="G1245" s="5"/>
      <c r="H1245" s="5"/>
      <c r="I1245" s="5"/>
      <c r="J1245" s="5"/>
      <c r="K1245" s="5"/>
    </row>
    <row r="1246" spans="6:11" x14ac:dyDescent="0.25">
      <c r="F1246" s="5"/>
      <c r="G1246" s="5"/>
      <c r="H1246" s="5"/>
      <c r="I1246" s="5"/>
      <c r="J1246" s="5"/>
      <c r="K1246" s="5"/>
    </row>
    <row r="1247" spans="6:11" x14ac:dyDescent="0.25">
      <c r="F1247" s="5"/>
      <c r="G1247" s="5"/>
      <c r="H1247" s="5"/>
      <c r="I1247" s="5"/>
      <c r="J1247" s="5"/>
      <c r="K1247" s="5"/>
    </row>
    <row r="1248" spans="6:11" x14ac:dyDescent="0.25">
      <c r="F1248" s="5"/>
      <c r="G1248" s="5"/>
      <c r="H1248" s="5"/>
      <c r="I1248" s="5"/>
      <c r="J1248" s="5"/>
      <c r="K1248" s="5"/>
    </row>
    <row r="1249" spans="6:11" x14ac:dyDescent="0.25">
      <c r="F1249" s="5"/>
      <c r="G1249" s="5"/>
      <c r="H1249" s="5"/>
      <c r="I1249" s="5"/>
      <c r="J1249" s="5"/>
      <c r="K1249" s="5"/>
    </row>
    <row r="1250" spans="6:11" x14ac:dyDescent="0.25">
      <c r="F1250" s="5"/>
      <c r="G1250" s="5"/>
      <c r="H1250" s="5"/>
      <c r="I1250" s="5"/>
      <c r="J1250" s="5"/>
      <c r="K1250" s="5"/>
    </row>
    <row r="1251" spans="6:11" x14ac:dyDescent="0.25">
      <c r="F1251" s="5"/>
      <c r="G1251" s="5"/>
      <c r="H1251" s="5"/>
      <c r="I1251" s="5"/>
      <c r="J1251" s="5"/>
      <c r="K1251" s="5"/>
    </row>
    <row r="1252" spans="6:11" x14ac:dyDescent="0.25">
      <c r="F1252" s="5"/>
      <c r="G1252" s="5"/>
      <c r="H1252" s="5"/>
      <c r="I1252" s="5"/>
      <c r="J1252" s="5"/>
      <c r="K1252" s="5"/>
    </row>
    <row r="1253" spans="6:11" x14ac:dyDescent="0.25">
      <c r="F1253" s="5"/>
      <c r="G1253" s="5"/>
      <c r="H1253" s="5"/>
      <c r="I1253" s="5"/>
      <c r="J1253" s="5"/>
      <c r="K1253" s="5"/>
    </row>
    <row r="1254" spans="6:11" x14ac:dyDescent="0.25">
      <c r="F1254" s="5"/>
      <c r="G1254" s="5"/>
      <c r="H1254" s="5"/>
      <c r="I1254" s="5"/>
      <c r="J1254" s="5"/>
      <c r="K1254" s="5"/>
    </row>
    <row r="1255" spans="6:11" x14ac:dyDescent="0.25">
      <c r="F1255" s="5"/>
      <c r="G1255" s="5"/>
      <c r="H1255" s="5"/>
      <c r="I1255" s="5"/>
      <c r="J1255" s="5"/>
      <c r="K1255" s="5"/>
    </row>
    <row r="1256" spans="6:11" x14ac:dyDescent="0.25">
      <c r="F1256" s="5"/>
      <c r="G1256" s="5"/>
      <c r="H1256" s="5"/>
      <c r="I1256" s="5"/>
      <c r="J1256" s="5"/>
      <c r="K1256" s="5"/>
    </row>
    <row r="1257" spans="6:11" x14ac:dyDescent="0.25">
      <c r="F1257" s="5"/>
      <c r="G1257" s="5"/>
      <c r="H1257" s="5"/>
      <c r="I1257" s="5"/>
      <c r="J1257" s="5"/>
      <c r="K1257" s="5"/>
    </row>
    <row r="1258" spans="6:11" x14ac:dyDescent="0.25">
      <c r="F1258" s="5"/>
      <c r="G1258" s="5"/>
      <c r="H1258" s="5"/>
      <c r="I1258" s="5"/>
      <c r="J1258" s="5"/>
      <c r="K1258" s="5"/>
    </row>
    <row r="1259" spans="6:11" x14ac:dyDescent="0.25">
      <c r="F1259" s="5"/>
      <c r="G1259" s="5"/>
      <c r="H1259" s="5"/>
      <c r="I1259" s="5"/>
      <c r="J1259" s="5"/>
      <c r="K1259" s="5"/>
    </row>
    <row r="1260" spans="6:11" x14ac:dyDescent="0.25">
      <c r="F1260" s="5"/>
      <c r="G1260" s="5"/>
      <c r="H1260" s="5"/>
      <c r="I1260" s="5"/>
      <c r="J1260" s="5"/>
      <c r="K1260" s="5"/>
    </row>
    <row r="1261" spans="6:11" x14ac:dyDescent="0.25">
      <c r="F1261" s="5"/>
      <c r="G1261" s="5"/>
      <c r="H1261" s="5"/>
      <c r="I1261" s="5"/>
      <c r="J1261" s="5"/>
      <c r="K1261" s="5"/>
    </row>
    <row r="1262" spans="6:11" x14ac:dyDescent="0.25">
      <c r="F1262" s="5"/>
      <c r="G1262" s="5"/>
      <c r="H1262" s="5"/>
      <c r="I1262" s="5"/>
      <c r="J1262" s="5"/>
      <c r="K1262" s="5"/>
    </row>
    <row r="1263" spans="6:11" x14ac:dyDescent="0.25">
      <c r="F1263" s="5"/>
      <c r="G1263" s="5"/>
      <c r="H1263" s="5"/>
      <c r="I1263" s="5"/>
      <c r="J1263" s="5"/>
      <c r="K1263" s="5"/>
    </row>
    <row r="1264" spans="6:11" x14ac:dyDescent="0.25">
      <c r="F1264" s="5"/>
      <c r="G1264" s="5"/>
      <c r="H1264" s="5"/>
      <c r="I1264" s="5"/>
      <c r="J1264" s="5"/>
      <c r="K1264" s="5"/>
    </row>
    <row r="1265" spans="6:11" x14ac:dyDescent="0.25">
      <c r="F1265" s="5"/>
      <c r="G1265" s="5"/>
      <c r="H1265" s="5"/>
      <c r="I1265" s="5"/>
      <c r="J1265" s="5"/>
      <c r="K1265" s="5"/>
    </row>
    <row r="1266" spans="6:11" x14ac:dyDescent="0.25">
      <c r="F1266" s="5"/>
      <c r="G1266" s="5"/>
      <c r="H1266" s="5"/>
      <c r="I1266" s="5"/>
      <c r="J1266" s="5"/>
      <c r="K1266" s="5"/>
    </row>
    <row r="1267" spans="6:11" x14ac:dyDescent="0.25">
      <c r="F1267" s="5"/>
      <c r="G1267" s="5"/>
      <c r="H1267" s="5"/>
      <c r="I1267" s="5"/>
      <c r="J1267" s="5"/>
      <c r="K1267" s="5"/>
    </row>
    <row r="1268" spans="6:11" x14ac:dyDescent="0.25">
      <c r="F1268" s="5"/>
      <c r="G1268" s="5"/>
      <c r="H1268" s="5"/>
      <c r="I1268" s="5"/>
      <c r="J1268" s="5"/>
      <c r="K1268" s="5"/>
    </row>
    <row r="1269" spans="6:11" x14ac:dyDescent="0.25">
      <c r="F1269" s="5"/>
      <c r="G1269" s="5"/>
      <c r="H1269" s="5"/>
      <c r="I1269" s="5"/>
      <c r="J1269" s="5"/>
      <c r="K1269" s="5"/>
    </row>
    <row r="1270" spans="6:11" x14ac:dyDescent="0.25">
      <c r="F1270" s="5"/>
      <c r="G1270" s="5"/>
      <c r="H1270" s="5"/>
      <c r="I1270" s="5"/>
      <c r="J1270" s="5"/>
      <c r="K1270" s="5"/>
    </row>
    <row r="1271" spans="6:11" x14ac:dyDescent="0.25">
      <c r="F1271" s="5"/>
      <c r="G1271" s="5"/>
      <c r="H1271" s="5"/>
      <c r="I1271" s="5"/>
      <c r="J1271" s="5"/>
      <c r="K1271" s="5"/>
    </row>
    <row r="1272" spans="6:11" x14ac:dyDescent="0.25">
      <c r="F1272" s="5"/>
      <c r="G1272" s="5"/>
      <c r="H1272" s="5"/>
      <c r="I1272" s="5"/>
      <c r="J1272" s="5"/>
      <c r="K1272" s="5"/>
    </row>
    <row r="1273" spans="6:11" x14ac:dyDescent="0.25">
      <c r="F1273" s="5"/>
      <c r="G1273" s="5"/>
      <c r="H1273" s="5"/>
      <c r="I1273" s="5"/>
      <c r="J1273" s="5"/>
      <c r="K1273" s="5"/>
    </row>
    <row r="1274" spans="6:11" x14ac:dyDescent="0.25">
      <c r="F1274" s="5"/>
      <c r="G1274" s="5"/>
      <c r="H1274" s="5"/>
      <c r="I1274" s="5"/>
      <c r="J1274" s="5"/>
      <c r="K1274" s="5"/>
    </row>
    <row r="1275" spans="6:11" x14ac:dyDescent="0.25">
      <c r="F1275" s="5"/>
      <c r="G1275" s="5"/>
      <c r="H1275" s="5"/>
      <c r="I1275" s="5"/>
      <c r="J1275" s="5"/>
      <c r="K1275" s="5"/>
    </row>
    <row r="1276" spans="6:11" x14ac:dyDescent="0.25">
      <c r="F1276" s="5"/>
      <c r="G1276" s="5"/>
      <c r="H1276" s="5"/>
      <c r="I1276" s="5"/>
      <c r="J1276" s="5"/>
      <c r="K1276" s="5"/>
    </row>
    <row r="1277" spans="6:11" x14ac:dyDescent="0.25">
      <c r="F1277" s="5"/>
      <c r="G1277" s="5"/>
      <c r="H1277" s="5"/>
      <c r="I1277" s="5"/>
      <c r="J1277" s="5"/>
      <c r="K1277" s="5"/>
    </row>
    <row r="1278" spans="6:11" x14ac:dyDescent="0.25">
      <c r="F1278" s="5"/>
      <c r="G1278" s="5"/>
      <c r="H1278" s="5"/>
      <c r="I1278" s="5"/>
      <c r="J1278" s="5"/>
      <c r="K1278" s="5"/>
    </row>
    <row r="1279" spans="6:11" x14ac:dyDescent="0.25">
      <c r="F1279" s="5"/>
      <c r="G1279" s="5"/>
      <c r="H1279" s="5"/>
      <c r="I1279" s="5"/>
      <c r="J1279" s="5"/>
      <c r="K1279" s="5"/>
    </row>
    <row r="1280" spans="6:11" x14ac:dyDescent="0.25">
      <c r="F1280" s="5"/>
      <c r="G1280" s="5"/>
      <c r="H1280" s="5"/>
      <c r="I1280" s="5"/>
      <c r="J1280" s="5"/>
      <c r="K1280" s="5"/>
    </row>
    <row r="1281" spans="6:11" x14ac:dyDescent="0.25">
      <c r="F1281" s="5"/>
      <c r="G1281" s="5"/>
      <c r="H1281" s="5"/>
      <c r="I1281" s="5"/>
      <c r="J1281" s="5"/>
      <c r="K1281" s="5"/>
    </row>
    <row r="1282" spans="6:11" x14ac:dyDescent="0.25">
      <c r="F1282" s="5"/>
      <c r="G1282" s="5"/>
      <c r="H1282" s="5"/>
      <c r="I1282" s="5"/>
      <c r="J1282" s="5"/>
      <c r="K1282" s="5"/>
    </row>
    <row r="1283" spans="6:11" x14ac:dyDescent="0.25">
      <c r="F1283" s="5"/>
      <c r="G1283" s="5"/>
      <c r="H1283" s="5"/>
      <c r="I1283" s="5"/>
      <c r="J1283" s="5"/>
      <c r="K1283" s="5"/>
    </row>
    <row r="1284" spans="6:11" x14ac:dyDescent="0.25">
      <c r="F1284" s="5"/>
      <c r="G1284" s="5"/>
      <c r="H1284" s="5"/>
      <c r="I1284" s="5"/>
      <c r="J1284" s="5"/>
      <c r="K1284" s="5"/>
    </row>
    <row r="1285" spans="6:11" x14ac:dyDescent="0.25">
      <c r="F1285" s="5"/>
      <c r="G1285" s="5"/>
      <c r="H1285" s="5"/>
      <c r="I1285" s="5"/>
      <c r="J1285" s="5"/>
      <c r="K1285" s="5"/>
    </row>
    <row r="1286" spans="6:11" x14ac:dyDescent="0.25">
      <c r="F1286" s="5"/>
      <c r="G1286" s="5"/>
      <c r="H1286" s="5"/>
      <c r="I1286" s="5"/>
      <c r="J1286" s="5"/>
      <c r="K1286" s="5"/>
    </row>
    <row r="1287" spans="6:11" x14ac:dyDescent="0.25">
      <c r="F1287" s="5"/>
      <c r="G1287" s="5"/>
      <c r="H1287" s="5"/>
      <c r="I1287" s="5"/>
      <c r="J1287" s="5"/>
      <c r="K1287" s="5"/>
    </row>
    <row r="1288" spans="6:11" x14ac:dyDescent="0.25">
      <c r="F1288" s="5"/>
      <c r="G1288" s="5"/>
      <c r="H1288" s="5"/>
      <c r="I1288" s="5"/>
      <c r="J1288" s="5"/>
      <c r="K1288" s="5"/>
    </row>
    <row r="1289" spans="6:11" x14ac:dyDescent="0.25">
      <c r="F1289" s="5"/>
      <c r="G1289" s="5"/>
      <c r="H1289" s="5"/>
      <c r="I1289" s="5"/>
      <c r="J1289" s="5"/>
      <c r="K1289" s="5"/>
    </row>
    <row r="1290" spans="6:11" x14ac:dyDescent="0.25">
      <c r="F1290" s="5"/>
      <c r="G1290" s="5"/>
      <c r="H1290" s="5"/>
      <c r="I1290" s="5"/>
      <c r="J1290" s="5"/>
      <c r="K1290" s="5"/>
    </row>
    <row r="1291" spans="6:11" x14ac:dyDescent="0.25">
      <c r="F1291" s="5"/>
      <c r="G1291" s="5"/>
      <c r="H1291" s="5"/>
      <c r="I1291" s="5"/>
      <c r="J1291" s="5"/>
      <c r="K1291" s="5"/>
    </row>
    <row r="1292" spans="6:11" x14ac:dyDescent="0.25">
      <c r="F1292" s="5"/>
      <c r="G1292" s="5"/>
      <c r="H1292" s="5"/>
      <c r="I1292" s="5"/>
      <c r="J1292" s="5"/>
      <c r="K1292" s="5"/>
    </row>
    <row r="1293" spans="6:11" x14ac:dyDescent="0.25">
      <c r="F1293" s="5"/>
      <c r="G1293" s="5"/>
      <c r="H1293" s="5"/>
      <c r="I1293" s="5"/>
      <c r="J1293" s="5"/>
      <c r="K1293" s="5"/>
    </row>
    <row r="1294" spans="6:11" x14ac:dyDescent="0.25">
      <c r="F1294" s="5"/>
      <c r="G1294" s="5"/>
      <c r="H1294" s="5"/>
      <c r="I1294" s="5"/>
      <c r="J1294" s="5"/>
      <c r="K1294" s="5"/>
    </row>
    <row r="1295" spans="6:11" x14ac:dyDescent="0.25">
      <c r="F1295" s="5"/>
      <c r="G1295" s="5"/>
      <c r="H1295" s="5"/>
      <c r="I1295" s="5"/>
      <c r="J1295" s="5"/>
      <c r="K1295" s="5"/>
    </row>
    <row r="1296" spans="6:11" x14ac:dyDescent="0.25">
      <c r="F1296" s="5"/>
      <c r="G1296" s="5"/>
      <c r="H1296" s="5"/>
      <c r="I1296" s="5"/>
      <c r="J1296" s="5"/>
      <c r="K1296" s="5"/>
    </row>
    <row r="1297" spans="6:11" x14ac:dyDescent="0.25">
      <c r="F1297" s="5"/>
      <c r="G1297" s="5"/>
      <c r="H1297" s="5"/>
      <c r="I1297" s="5"/>
      <c r="J1297" s="5"/>
      <c r="K1297" s="5"/>
    </row>
    <row r="1298" spans="6:11" x14ac:dyDescent="0.25">
      <c r="F1298" s="5"/>
      <c r="G1298" s="5"/>
      <c r="H1298" s="5"/>
      <c r="I1298" s="5"/>
      <c r="J1298" s="5"/>
      <c r="K1298" s="5"/>
    </row>
    <row r="1299" spans="6:11" x14ac:dyDescent="0.25">
      <c r="F1299" s="5"/>
      <c r="G1299" s="5"/>
      <c r="H1299" s="5"/>
      <c r="I1299" s="5"/>
      <c r="J1299" s="5"/>
      <c r="K1299" s="5"/>
    </row>
    <row r="1300" spans="6:11" x14ac:dyDescent="0.25">
      <c r="F1300" s="5"/>
      <c r="G1300" s="5"/>
      <c r="H1300" s="5"/>
      <c r="I1300" s="5"/>
      <c r="J1300" s="5"/>
      <c r="K1300" s="5"/>
    </row>
    <row r="1301" spans="6:11" x14ac:dyDescent="0.25">
      <c r="F1301" s="5"/>
      <c r="G1301" s="5"/>
      <c r="H1301" s="5"/>
      <c r="I1301" s="5"/>
      <c r="J1301" s="5"/>
      <c r="K1301" s="5"/>
    </row>
    <row r="1302" spans="6:11" x14ac:dyDescent="0.25">
      <c r="F1302" s="5"/>
      <c r="G1302" s="5"/>
      <c r="H1302" s="5"/>
      <c r="I1302" s="5"/>
      <c r="J1302" s="5"/>
      <c r="K1302" s="5"/>
    </row>
    <row r="1303" spans="6:11" x14ac:dyDescent="0.25">
      <c r="F1303" s="5"/>
      <c r="G1303" s="5"/>
      <c r="H1303" s="5"/>
      <c r="I1303" s="5"/>
      <c r="J1303" s="5"/>
      <c r="K1303" s="5"/>
    </row>
    <row r="1304" spans="6:11" x14ac:dyDescent="0.25">
      <c r="F1304" s="5"/>
      <c r="G1304" s="5"/>
      <c r="H1304" s="5"/>
      <c r="I1304" s="5"/>
      <c r="J1304" s="5"/>
      <c r="K1304" s="5"/>
    </row>
    <row r="1305" spans="6:11" x14ac:dyDescent="0.25">
      <c r="F1305" s="5"/>
      <c r="G1305" s="5"/>
      <c r="H1305" s="5"/>
      <c r="I1305" s="5"/>
      <c r="J1305" s="5"/>
      <c r="K1305" s="5"/>
    </row>
    <row r="1306" spans="6:11" x14ac:dyDescent="0.25">
      <c r="F1306" s="5"/>
      <c r="G1306" s="5"/>
      <c r="H1306" s="5"/>
      <c r="I1306" s="5"/>
      <c r="J1306" s="5"/>
      <c r="K1306" s="5"/>
    </row>
    <row r="1307" spans="6:11" x14ac:dyDescent="0.25">
      <c r="F1307" s="5"/>
      <c r="G1307" s="5"/>
      <c r="H1307" s="5"/>
      <c r="I1307" s="5"/>
      <c r="J1307" s="5"/>
      <c r="K1307" s="5"/>
    </row>
    <row r="1308" spans="6:11" x14ac:dyDescent="0.25">
      <c r="F1308" s="5"/>
      <c r="G1308" s="5"/>
      <c r="H1308" s="5"/>
      <c r="I1308" s="5"/>
      <c r="J1308" s="5"/>
      <c r="K1308" s="5"/>
    </row>
    <row r="1309" spans="6:11" x14ac:dyDescent="0.25">
      <c r="F1309" s="5"/>
      <c r="G1309" s="5"/>
      <c r="H1309" s="5"/>
      <c r="I1309" s="5"/>
      <c r="J1309" s="5"/>
      <c r="K1309" s="5"/>
    </row>
    <row r="1310" spans="6:11" x14ac:dyDescent="0.25">
      <c r="F1310" s="5"/>
      <c r="G1310" s="5"/>
      <c r="H1310" s="5"/>
      <c r="I1310" s="5"/>
      <c r="J1310" s="5"/>
      <c r="K1310" s="5"/>
    </row>
  </sheetData>
  <sheetProtection algorithmName="SHA-512" hashValue="DcFs47DAaLU2UhYiYDfjOCtdEcYwDHNVKqY6zHvHbaLqROR/FNVVHdgX3VI5UIXiX09gDxQ0oW8mydf+tqg81Q==" saltValue="dbqSUWjIgaB/w7e7/E7fRA==" spinCount="100000" sheet="1" objects="1" scenarios="1" formatCells="0" formatColumns="0" formatRows="0" insertColumns="0" insertRows="0" insertHyperlinks="0" deleteColumns="0" deleteRows="0"/>
  <mergeCells count="353">
    <mergeCell ref="G268:G270"/>
    <mergeCell ref="H269:H270"/>
    <mergeCell ref="I269:I270"/>
    <mergeCell ref="J269:J270"/>
    <mergeCell ref="D255:D270"/>
    <mergeCell ref="E255:E270"/>
    <mergeCell ref="F268:F270"/>
    <mergeCell ref="B48:B50"/>
    <mergeCell ref="C48:C50"/>
    <mergeCell ref="G48:G50"/>
    <mergeCell ref="B89:B90"/>
    <mergeCell ref="C89:C90"/>
    <mergeCell ref="B87:B88"/>
    <mergeCell ref="C87:C88"/>
    <mergeCell ref="B91:B92"/>
    <mergeCell ref="C91:C92"/>
    <mergeCell ref="D187:D202"/>
    <mergeCell ref="E218:E245"/>
    <mergeCell ref="H190:I190"/>
    <mergeCell ref="C344:C345"/>
    <mergeCell ref="B193:B196"/>
    <mergeCell ref="C193:C196"/>
    <mergeCell ref="F27:F28"/>
    <mergeCell ref="F249:F254"/>
    <mergeCell ref="C313:C316"/>
    <mergeCell ref="B101:B102"/>
    <mergeCell ref="C101:C102"/>
    <mergeCell ref="F292:F305"/>
    <mergeCell ref="B93:B94"/>
    <mergeCell ref="C93:C94"/>
    <mergeCell ref="C39:C44"/>
    <mergeCell ref="E36:E44"/>
    <mergeCell ref="F29:F34"/>
    <mergeCell ref="F246:F247"/>
    <mergeCell ref="F278:F280"/>
    <mergeCell ref="L440:L446"/>
    <mergeCell ref="M440:M446"/>
    <mergeCell ref="L447:L452"/>
    <mergeCell ref="M447:M452"/>
    <mergeCell ref="G440:G446"/>
    <mergeCell ref="F436:F446"/>
    <mergeCell ref="G437:G439"/>
    <mergeCell ref="K437:K439"/>
    <mergeCell ref="K440:K446"/>
    <mergeCell ref="L313:L316"/>
    <mergeCell ref="M313:M316"/>
    <mergeCell ref="L317:L343"/>
    <mergeCell ref="M317:M343"/>
    <mergeCell ref="L344:L345"/>
    <mergeCell ref="M344:M345"/>
    <mergeCell ref="L347:L353"/>
    <mergeCell ref="M347:M353"/>
    <mergeCell ref="L453:L455"/>
    <mergeCell ref="M453:M455"/>
    <mergeCell ref="L398:L401"/>
    <mergeCell ref="M398:M401"/>
    <mergeCell ref="L402:L404"/>
    <mergeCell ref="M402:M404"/>
    <mergeCell ref="L405:L408"/>
    <mergeCell ref="M405:M408"/>
    <mergeCell ref="L412:L421"/>
    <mergeCell ref="M412:M421"/>
    <mergeCell ref="L423:L432"/>
    <mergeCell ref="M423:M432"/>
    <mergeCell ref="L437:L439"/>
    <mergeCell ref="M437:M439"/>
    <mergeCell ref="M366:M374"/>
    <mergeCell ref="L366:L374"/>
    <mergeCell ref="L356:L365"/>
    <mergeCell ref="M356:M365"/>
    <mergeCell ref="L375:L391"/>
    <mergeCell ref="M375:M391"/>
    <mergeCell ref="L279:L280"/>
    <mergeCell ref="M279:M280"/>
    <mergeCell ref="M153:M186"/>
    <mergeCell ref="M189:M190"/>
    <mergeCell ref="M193:M196"/>
    <mergeCell ref="M197:M202"/>
    <mergeCell ref="M204:M215"/>
    <mergeCell ref="M218:M243"/>
    <mergeCell ref="L244:L245"/>
    <mergeCell ref="M244:M245"/>
    <mergeCell ref="L249:L252"/>
    <mergeCell ref="M249:M252"/>
    <mergeCell ref="L253:L254"/>
    <mergeCell ref="M253:M254"/>
    <mergeCell ref="L256:L263"/>
    <mergeCell ref="M256:M263"/>
    <mergeCell ref="L292:L305"/>
    <mergeCell ref="M292:M305"/>
    <mergeCell ref="L268:L269"/>
    <mergeCell ref="M268:M269"/>
    <mergeCell ref="L2:N3"/>
    <mergeCell ref="L4:N4"/>
    <mergeCell ref="L248:N248"/>
    <mergeCell ref="L355:N355"/>
    <mergeCell ref="L5:L8"/>
    <mergeCell ref="L9:L12"/>
    <mergeCell ref="L13:L23"/>
    <mergeCell ref="L29:L32"/>
    <mergeCell ref="L39:L44"/>
    <mergeCell ref="L101:L102"/>
    <mergeCell ref="L120:L151"/>
    <mergeCell ref="L153:L186"/>
    <mergeCell ref="L189:L190"/>
    <mergeCell ref="L193:L196"/>
    <mergeCell ref="L197:L202"/>
    <mergeCell ref="L204:L215"/>
    <mergeCell ref="L218:L243"/>
    <mergeCell ref="M5:M8"/>
    <mergeCell ref="M9:M12"/>
    <mergeCell ref="M13:M23"/>
    <mergeCell ref="M29:M32"/>
    <mergeCell ref="M39:M44"/>
    <mergeCell ref="M101:M102"/>
    <mergeCell ref="M120:M151"/>
    <mergeCell ref="G402:G404"/>
    <mergeCell ref="C447:C452"/>
    <mergeCell ref="B447:B452"/>
    <mergeCell ref="D447:D455"/>
    <mergeCell ref="E447:E455"/>
    <mergeCell ref="K453:K455"/>
    <mergeCell ref="B453:B455"/>
    <mergeCell ref="C453:C455"/>
    <mergeCell ref="F453:F455"/>
    <mergeCell ref="G453:G455"/>
    <mergeCell ref="K447:K452"/>
    <mergeCell ref="G447:G452"/>
    <mergeCell ref="F447:F452"/>
    <mergeCell ref="K423:K432"/>
    <mergeCell ref="E392:E410"/>
    <mergeCell ref="G412:G421"/>
    <mergeCell ref="K412:K421"/>
    <mergeCell ref="K405:K408"/>
    <mergeCell ref="K402:K404"/>
    <mergeCell ref="F434:F435"/>
    <mergeCell ref="G405:G408"/>
    <mergeCell ref="G423:G432"/>
    <mergeCell ref="F411:F422"/>
    <mergeCell ref="F423:F433"/>
    <mergeCell ref="F310:F311"/>
    <mergeCell ref="D434:D446"/>
    <mergeCell ref="C440:C446"/>
    <mergeCell ref="B440:B446"/>
    <mergeCell ref="B437:B439"/>
    <mergeCell ref="C437:C439"/>
    <mergeCell ref="E434:E446"/>
    <mergeCell ref="G398:G401"/>
    <mergeCell ref="K398:K401"/>
    <mergeCell ref="B412:B421"/>
    <mergeCell ref="C412:C421"/>
    <mergeCell ref="D411:D433"/>
    <mergeCell ref="C423:C432"/>
    <mergeCell ref="B423:B432"/>
    <mergeCell ref="E411:E433"/>
    <mergeCell ref="B405:B408"/>
    <mergeCell ref="B402:B404"/>
    <mergeCell ref="C402:C404"/>
    <mergeCell ref="C405:C408"/>
    <mergeCell ref="B398:B401"/>
    <mergeCell ref="C398:C401"/>
    <mergeCell ref="D392:D410"/>
    <mergeCell ref="F394:F395"/>
    <mergeCell ref="F396:F408"/>
    <mergeCell ref="K375:K391"/>
    <mergeCell ref="G356:G365"/>
    <mergeCell ref="B375:B391"/>
    <mergeCell ref="C375:C391"/>
    <mergeCell ref="B356:B365"/>
    <mergeCell ref="C356:C365"/>
    <mergeCell ref="D356:D391"/>
    <mergeCell ref="B366:B374"/>
    <mergeCell ref="C366:C374"/>
    <mergeCell ref="K366:K374"/>
    <mergeCell ref="K356:K365"/>
    <mergeCell ref="G375:G391"/>
    <mergeCell ref="F356:F391"/>
    <mergeCell ref="E356:E391"/>
    <mergeCell ref="G366:G374"/>
    <mergeCell ref="K189:K190"/>
    <mergeCell ref="F255:F264"/>
    <mergeCell ref="F265:F266"/>
    <mergeCell ref="F271:F277"/>
    <mergeCell ref="F188:F190"/>
    <mergeCell ref="G189:G190"/>
    <mergeCell ref="B189:B190"/>
    <mergeCell ref="C189:C190"/>
    <mergeCell ref="D106:D119"/>
    <mergeCell ref="F106:F107"/>
    <mergeCell ref="F112:F114"/>
    <mergeCell ref="C153:C186"/>
    <mergeCell ref="B153:B186"/>
    <mergeCell ref="B120:B151"/>
    <mergeCell ref="C120:C151"/>
    <mergeCell ref="F117:F118"/>
    <mergeCell ref="F120:F186"/>
    <mergeCell ref="G249:G252"/>
    <mergeCell ref="K249:K252"/>
    <mergeCell ref="B249:B252"/>
    <mergeCell ref="C249:C252"/>
    <mergeCell ref="B218:B243"/>
    <mergeCell ref="D271:D280"/>
    <mergeCell ref="G279:G280"/>
    <mergeCell ref="C53:C82"/>
    <mergeCell ref="B53:B82"/>
    <mergeCell ref="F83:F85"/>
    <mergeCell ref="B51:B52"/>
    <mergeCell ref="C51:C52"/>
    <mergeCell ref="F45:F82"/>
    <mergeCell ref="K39:K44"/>
    <mergeCell ref="H46:H47"/>
    <mergeCell ref="I46:I47"/>
    <mergeCell ref="J46:J47"/>
    <mergeCell ref="B45:B47"/>
    <mergeCell ref="C45:C47"/>
    <mergeCell ref="B39:B44"/>
    <mergeCell ref="G45:G47"/>
    <mergeCell ref="G39:G44"/>
    <mergeCell ref="B2:C3"/>
    <mergeCell ref="D2:D3"/>
    <mergeCell ref="E2:E3"/>
    <mergeCell ref="F2:F3"/>
    <mergeCell ref="D5:D26"/>
    <mergeCell ref="E5:E26"/>
    <mergeCell ref="B13:B23"/>
    <mergeCell ref="C13:C23"/>
    <mergeCell ref="E27:E35"/>
    <mergeCell ref="B5:B8"/>
    <mergeCell ref="C5:C8"/>
    <mergeCell ref="B29:B33"/>
    <mergeCell ref="C29:C33"/>
    <mergeCell ref="B27:B28"/>
    <mergeCell ref="C27:C28"/>
    <mergeCell ref="B9:B12"/>
    <mergeCell ref="C9:C12"/>
    <mergeCell ref="G2:G3"/>
    <mergeCell ref="K2:K3"/>
    <mergeCell ref="H2:J3"/>
    <mergeCell ref="G9:G12"/>
    <mergeCell ref="G5:G8"/>
    <mergeCell ref="K5:K8"/>
    <mergeCell ref="K9:K12"/>
    <mergeCell ref="F5:F26"/>
    <mergeCell ref="K13:K23"/>
    <mergeCell ref="H27:H28"/>
    <mergeCell ref="I27:I28"/>
    <mergeCell ref="J27:J28"/>
    <mergeCell ref="I32:I33"/>
    <mergeCell ref="H32:H33"/>
    <mergeCell ref="J32:J33"/>
    <mergeCell ref="K84:K85"/>
    <mergeCell ref="F86:F98"/>
    <mergeCell ref="G13:G23"/>
    <mergeCell ref="K53:K82"/>
    <mergeCell ref="K29:K32"/>
    <mergeCell ref="F37:F44"/>
    <mergeCell ref="G29:G33"/>
    <mergeCell ref="B344:B345"/>
    <mergeCell ref="B347:B353"/>
    <mergeCell ref="C218:C243"/>
    <mergeCell ref="E246:E247"/>
    <mergeCell ref="C244:C245"/>
    <mergeCell ref="B244:B245"/>
    <mergeCell ref="B253:B254"/>
    <mergeCell ref="C253:C254"/>
    <mergeCell ref="D203:D247"/>
    <mergeCell ref="B279:B280"/>
    <mergeCell ref="C279:C280"/>
    <mergeCell ref="B317:B343"/>
    <mergeCell ref="B256:B263"/>
    <mergeCell ref="C256:C263"/>
    <mergeCell ref="B292:B305"/>
    <mergeCell ref="B313:B316"/>
    <mergeCell ref="C317:C343"/>
    <mergeCell ref="C292:C305"/>
    <mergeCell ref="B268:B270"/>
    <mergeCell ref="C268:C270"/>
    <mergeCell ref="E282:E354"/>
    <mergeCell ref="D282:D354"/>
    <mergeCell ref="E271:E280"/>
    <mergeCell ref="C347:C353"/>
    <mergeCell ref="K153:K186"/>
    <mergeCell ref="K120:K151"/>
    <mergeCell ref="H85:J85"/>
    <mergeCell ref="M53:M82"/>
    <mergeCell ref="G53:G82"/>
    <mergeCell ref="E106:E118"/>
    <mergeCell ref="D120:D186"/>
    <mergeCell ref="E120:E186"/>
    <mergeCell ref="E249:E254"/>
    <mergeCell ref="D249:D254"/>
    <mergeCell ref="D27:D105"/>
    <mergeCell ref="E45:E105"/>
    <mergeCell ref="K51:K52"/>
    <mergeCell ref="G51:G52"/>
    <mergeCell ref="L45:L46"/>
    <mergeCell ref="M45:M46"/>
    <mergeCell ref="K48:K49"/>
    <mergeCell ref="K45:K46"/>
    <mergeCell ref="L48:L49"/>
    <mergeCell ref="M48:M49"/>
    <mergeCell ref="H49:H50"/>
    <mergeCell ref="I49:I50"/>
    <mergeCell ref="J49:J50"/>
    <mergeCell ref="G27:G28"/>
    <mergeCell ref="M51:M52"/>
    <mergeCell ref="B197:B202"/>
    <mergeCell ref="C197:C202"/>
    <mergeCell ref="B204:B215"/>
    <mergeCell ref="C204:C215"/>
    <mergeCell ref="E204:E215"/>
    <mergeCell ref="E187:E202"/>
    <mergeCell ref="J101:J102"/>
    <mergeCell ref="G101:G102"/>
    <mergeCell ref="G153:G186"/>
    <mergeCell ref="G120:G151"/>
    <mergeCell ref="K101:K102"/>
    <mergeCell ref="H86:J86"/>
    <mergeCell ref="B97:B98"/>
    <mergeCell ref="C97:C98"/>
    <mergeCell ref="B95:B96"/>
    <mergeCell ref="C95:C96"/>
    <mergeCell ref="F100:F105"/>
    <mergeCell ref="L51:L52"/>
    <mergeCell ref="L53:L82"/>
    <mergeCell ref="K204:K215"/>
    <mergeCell ref="G204:G215"/>
    <mergeCell ref="F204:F215"/>
    <mergeCell ref="K193:K196"/>
    <mergeCell ref="G313:G316"/>
    <mergeCell ref="F313:F316"/>
    <mergeCell ref="K317:K343"/>
    <mergeCell ref="K278:K280"/>
    <mergeCell ref="G292:G305"/>
    <mergeCell ref="K268:K269"/>
    <mergeCell ref="F218:F245"/>
    <mergeCell ref="G197:G202"/>
    <mergeCell ref="F191:F202"/>
    <mergeCell ref="G193:G196"/>
    <mergeCell ref="G218:G243"/>
    <mergeCell ref="K218:K243"/>
    <mergeCell ref="G244:G245"/>
    <mergeCell ref="K197:K202"/>
    <mergeCell ref="K253:K254"/>
    <mergeCell ref="G253:G254"/>
    <mergeCell ref="K256:K263"/>
    <mergeCell ref="G256:G263"/>
    <mergeCell ref="K292:K305"/>
    <mergeCell ref="K313:K316"/>
    <mergeCell ref="F317:F353"/>
    <mergeCell ref="K347:K353"/>
    <mergeCell ref="K344:K345"/>
    <mergeCell ref="G344:G345"/>
  </mergeCells>
  <conditionalFormatting sqref="I5:I23 I398:I408">
    <cfRule type="expression" dxfId="76" priority="269">
      <formula>H5=TRUE</formula>
    </cfRule>
  </conditionalFormatting>
  <conditionalFormatting sqref="I27 I318:I329 J318:J346 I331:I342 I246:I247 I282:I291">
    <cfRule type="cellIs" dxfId="75" priority="224" operator="notEqual">
      <formula>""</formula>
    </cfRule>
  </conditionalFormatting>
  <conditionalFormatting sqref="I32">
    <cfRule type="expression" dxfId="74" priority="245">
      <formula>H32=TRUE</formula>
    </cfRule>
  </conditionalFormatting>
  <conditionalFormatting sqref="I34:I38">
    <cfRule type="cellIs" dxfId="73" priority="148" operator="notEqual">
      <formula>""</formula>
    </cfRule>
  </conditionalFormatting>
  <conditionalFormatting sqref="I39:I40">
    <cfRule type="expression" dxfId="72" priority="244">
      <formula>H39=TRUE</formula>
    </cfRule>
  </conditionalFormatting>
  <conditionalFormatting sqref="I83:I84">
    <cfRule type="cellIs" dxfId="71" priority="217" operator="notEqual">
      <formula>""</formula>
    </cfRule>
  </conditionalFormatting>
  <conditionalFormatting sqref="I87:I100">
    <cfRule type="cellIs" dxfId="70" priority="147" operator="notEqual">
      <formula>""</formula>
    </cfRule>
  </conditionalFormatting>
  <conditionalFormatting sqref="I101:I102">
    <cfRule type="expression" dxfId="69" priority="243">
      <formula>H101=TRUE</formula>
    </cfRule>
  </conditionalFormatting>
  <conditionalFormatting sqref="I103:I119">
    <cfRule type="cellIs" dxfId="68" priority="113" operator="notEqual">
      <formula>""</formula>
    </cfRule>
  </conditionalFormatting>
  <conditionalFormatting sqref="I135">
    <cfRule type="expression" dxfId="67" priority="242">
      <formula>H135=TRUE</formula>
    </cfRule>
  </conditionalFormatting>
  <conditionalFormatting sqref="I151">
    <cfRule type="expression" dxfId="66" priority="241">
      <formula>H151=TRUE</formula>
    </cfRule>
  </conditionalFormatting>
  <conditionalFormatting sqref="I168">
    <cfRule type="expression" dxfId="65" priority="240">
      <formula>H168=TRUE</formula>
    </cfRule>
  </conditionalFormatting>
  <conditionalFormatting sqref="I185:I186">
    <cfRule type="expression" dxfId="64" priority="239">
      <formula>H185=TRUE</formula>
    </cfRule>
  </conditionalFormatting>
  <conditionalFormatting sqref="I187:I189">
    <cfRule type="cellIs" dxfId="63" priority="201" operator="notEqual">
      <formula>""</formula>
    </cfRule>
  </conditionalFormatting>
  <conditionalFormatting sqref="I191:I192">
    <cfRule type="cellIs" dxfId="62" priority="198" operator="notEqual">
      <formula>""</formula>
    </cfRule>
  </conditionalFormatting>
  <conditionalFormatting sqref="I203">
    <cfRule type="cellIs" dxfId="61" priority="196" operator="notEqual">
      <formula>""</formula>
    </cfRule>
  </conditionalFormatting>
  <conditionalFormatting sqref="I216:I217">
    <cfRule type="cellIs" dxfId="60" priority="194" operator="notEqual">
      <formula>""</formula>
    </cfRule>
  </conditionalFormatting>
  <conditionalFormatting sqref="I243">
    <cfRule type="expression" dxfId="59" priority="237">
      <formula>H243=TRUE</formula>
    </cfRule>
  </conditionalFormatting>
  <conditionalFormatting sqref="I255">
    <cfRule type="cellIs" dxfId="58" priority="184" operator="notEqual">
      <formula>""</formula>
    </cfRule>
  </conditionalFormatting>
  <conditionalFormatting sqref="I256:I263">
    <cfRule type="expression" dxfId="57" priority="235">
      <formula>H256=TRUE</formula>
    </cfRule>
  </conditionalFormatting>
  <conditionalFormatting sqref="I264:I267">
    <cfRule type="cellIs" dxfId="56" priority="131" operator="notEqual">
      <formula>""</formula>
    </cfRule>
  </conditionalFormatting>
  <conditionalFormatting sqref="I271:I278">
    <cfRule type="cellIs" dxfId="55" priority="180" operator="notEqual">
      <formula>""</formula>
    </cfRule>
  </conditionalFormatting>
  <conditionalFormatting sqref="I292:I305">
    <cfRule type="expression" dxfId="54" priority="234">
      <formula>H292=TRUE</formula>
    </cfRule>
  </conditionalFormatting>
  <conditionalFormatting sqref="I306:I312">
    <cfRule type="cellIs" dxfId="53" priority="175" operator="notEqual">
      <formula>""</formula>
    </cfRule>
  </conditionalFormatting>
  <conditionalFormatting sqref="I313:I316">
    <cfRule type="expression" dxfId="52" priority="233">
      <formula>H313=TRUE</formula>
    </cfRule>
  </conditionalFormatting>
  <conditionalFormatting sqref="I346">
    <cfRule type="cellIs" dxfId="51" priority="172" operator="notEqual">
      <formula>""</formula>
    </cfRule>
  </conditionalFormatting>
  <conditionalFormatting sqref="I348:I354">
    <cfRule type="cellIs" dxfId="50" priority="50" operator="notEqual">
      <formula>""</formula>
    </cfRule>
  </conditionalFormatting>
  <conditionalFormatting sqref="I356:I391">
    <cfRule type="expression" dxfId="49" priority="231">
      <formula>H356=TRUE</formula>
    </cfRule>
  </conditionalFormatting>
  <conditionalFormatting sqref="I392:I397">
    <cfRule type="cellIs" dxfId="48" priority="125" operator="notEqual">
      <formula>""</formula>
    </cfRule>
  </conditionalFormatting>
  <conditionalFormatting sqref="I409:I411">
    <cfRule type="cellIs" dxfId="47" priority="158" operator="notEqual">
      <formula>""</formula>
    </cfRule>
  </conditionalFormatting>
  <conditionalFormatting sqref="I412:I421">
    <cfRule type="expression" dxfId="46" priority="228">
      <formula>H412=TRUE</formula>
    </cfRule>
  </conditionalFormatting>
  <conditionalFormatting sqref="I422">
    <cfRule type="cellIs" dxfId="45" priority="157" operator="notEqual">
      <formula>""</formula>
    </cfRule>
  </conditionalFormatting>
  <conditionalFormatting sqref="I423:I432">
    <cfRule type="expression" dxfId="44" priority="227">
      <formula>H423=TRUE</formula>
    </cfRule>
  </conditionalFormatting>
  <conditionalFormatting sqref="I433">
    <cfRule type="cellIs" dxfId="43" priority="36" operator="notEqual">
      <formula>""</formula>
    </cfRule>
  </conditionalFormatting>
  <conditionalFormatting sqref="I434:I436">
    <cfRule type="cellIs" dxfId="42" priority="34" operator="notEqual">
      <formula>""</formula>
    </cfRule>
  </conditionalFormatting>
  <conditionalFormatting sqref="I437:I455">
    <cfRule type="expression" dxfId="41" priority="226">
      <formula>H437=TRUE</formula>
    </cfRule>
  </conditionalFormatting>
  <conditionalFormatting sqref="I24:J26">
    <cfRule type="cellIs" dxfId="40" priority="225" operator="notEqual">
      <formula>""</formula>
    </cfRule>
  </conditionalFormatting>
  <conditionalFormatting sqref="I45:J46 I48:J49 I51:J52">
    <cfRule type="cellIs" dxfId="39" priority="219" operator="notEqual">
      <formula>""</formula>
    </cfRule>
  </conditionalFormatting>
  <conditionalFormatting sqref="J23">
    <cfRule type="cellIs" dxfId="38" priority="246" operator="notEqual">
      <formula>""</formula>
    </cfRule>
  </conditionalFormatting>
  <conditionalFormatting sqref="J29:J31">
    <cfRule type="cellIs" dxfId="37" priority="223" operator="notEqual">
      <formula>""</formula>
    </cfRule>
  </conditionalFormatting>
  <conditionalFormatting sqref="J34">
    <cfRule type="cellIs" dxfId="36" priority="149" operator="notEqual">
      <formula>""</formula>
    </cfRule>
  </conditionalFormatting>
  <conditionalFormatting sqref="J41:J44">
    <cfRule type="cellIs" dxfId="35" priority="220" operator="notEqual">
      <formula>""</formula>
    </cfRule>
  </conditionalFormatting>
  <conditionalFormatting sqref="J53:J82">
    <cfRule type="cellIs" dxfId="34" priority="123" operator="notEqual">
      <formula>""</formula>
    </cfRule>
  </conditionalFormatting>
  <conditionalFormatting sqref="J103:J104">
    <cfRule type="cellIs" dxfId="33" priority="121" operator="notEqual">
      <formula>""</formula>
    </cfRule>
  </conditionalFormatting>
  <conditionalFormatting sqref="J112:J114">
    <cfRule type="cellIs" dxfId="32" priority="116" operator="notEqual">
      <formula>""</formula>
    </cfRule>
  </conditionalFormatting>
  <conditionalFormatting sqref="J116:J117">
    <cfRule type="cellIs" dxfId="31" priority="114" operator="notEqual">
      <formula>""</formula>
    </cfRule>
  </conditionalFormatting>
  <conditionalFormatting sqref="J120:J134">
    <cfRule type="cellIs" dxfId="30" priority="112" operator="notEqual">
      <formula>""</formula>
    </cfRule>
  </conditionalFormatting>
  <conditionalFormatting sqref="J136:J150">
    <cfRule type="cellIs" dxfId="29" priority="111" operator="notEqual">
      <formula>""</formula>
    </cfRule>
  </conditionalFormatting>
  <conditionalFormatting sqref="J152:J167">
    <cfRule type="cellIs" dxfId="28" priority="110" operator="notEqual">
      <formula>""</formula>
    </cfRule>
  </conditionalFormatting>
  <conditionalFormatting sqref="J169:J183">
    <cfRule type="cellIs" dxfId="27" priority="109" operator="notEqual">
      <formula>""</formula>
    </cfRule>
  </conditionalFormatting>
  <conditionalFormatting sqref="J188">
    <cfRule type="cellIs" dxfId="26" priority="108" operator="notEqual">
      <formula>""</formula>
    </cfRule>
  </conditionalFormatting>
  <conditionalFormatting sqref="J190:J191">
    <cfRule type="cellIs" dxfId="25" priority="107" operator="notEqual">
      <formula>""</formula>
    </cfRule>
  </conditionalFormatting>
  <conditionalFormatting sqref="J193:J202">
    <cfRule type="cellIs" dxfId="24" priority="97" operator="notEqual">
      <formula>""</formula>
    </cfRule>
  </conditionalFormatting>
  <conditionalFormatting sqref="J204:J229">
    <cfRule type="cellIs" dxfId="23" priority="76" operator="notEqual">
      <formula>""</formula>
    </cfRule>
  </conditionalFormatting>
  <conditionalFormatting sqref="J231:J240">
    <cfRule type="cellIs" dxfId="22" priority="69" operator="notEqual">
      <formula>""</formula>
    </cfRule>
  </conditionalFormatting>
  <conditionalFormatting sqref="J244:J245">
    <cfRule type="cellIs" dxfId="21" priority="67" operator="notEqual">
      <formula>""</formula>
    </cfRule>
  </conditionalFormatting>
  <conditionalFormatting sqref="J246:J247">
    <cfRule type="cellIs" dxfId="20" priority="65" operator="notEqual">
      <formula>""</formula>
    </cfRule>
  </conditionalFormatting>
  <conditionalFormatting sqref="J249:J254">
    <cfRule type="cellIs" dxfId="19" priority="60" operator="notEqual">
      <formula>""</formula>
    </cfRule>
  </conditionalFormatting>
  <conditionalFormatting sqref="J263">
    <cfRule type="cellIs" dxfId="18" priority="59" operator="notEqual">
      <formula>""</formula>
    </cfRule>
  </conditionalFormatting>
  <conditionalFormatting sqref="J268:J269">
    <cfRule type="cellIs" dxfId="17" priority="27" operator="notEqual">
      <formula>""</formula>
    </cfRule>
  </conditionalFormatting>
  <conditionalFormatting sqref="J279:J280">
    <cfRule type="cellIs" dxfId="16" priority="56" operator="notEqual">
      <formula>""</formula>
    </cfRule>
  </conditionalFormatting>
  <conditionalFormatting sqref="J348:J354">
    <cfRule type="cellIs" dxfId="15" priority="25" operator="notEqual">
      <formula>""</formula>
    </cfRule>
  </conditionalFormatting>
  <conditionalFormatting sqref="J364">
    <cfRule type="cellIs" dxfId="14" priority="48" operator="notEqual">
      <formula>""</formula>
    </cfRule>
  </conditionalFormatting>
  <conditionalFormatting sqref="J374">
    <cfRule type="cellIs" dxfId="13" priority="47" operator="notEqual">
      <formula>""</formula>
    </cfRule>
  </conditionalFormatting>
  <conditionalFormatting sqref="J377">
    <cfRule type="cellIs" dxfId="12" priority="46" operator="notEqual">
      <formula>""</formula>
    </cfRule>
  </conditionalFormatting>
  <conditionalFormatting sqref="J379">
    <cfRule type="cellIs" dxfId="11" priority="45" operator="notEqual">
      <formula>""</formula>
    </cfRule>
  </conditionalFormatting>
  <conditionalFormatting sqref="J381">
    <cfRule type="cellIs" dxfId="10" priority="44" operator="notEqual">
      <formula>""</formula>
    </cfRule>
  </conditionalFormatting>
  <conditionalFormatting sqref="J383">
    <cfRule type="cellIs" dxfId="9" priority="43" operator="notEqual">
      <formula>""</formula>
    </cfRule>
  </conditionalFormatting>
  <conditionalFormatting sqref="J385">
    <cfRule type="cellIs" dxfId="8" priority="42" operator="notEqual">
      <formula>""</formula>
    </cfRule>
  </conditionalFormatting>
  <conditionalFormatting sqref="J387">
    <cfRule type="cellIs" dxfId="7" priority="41" operator="notEqual">
      <formula>""</formula>
    </cfRule>
  </conditionalFormatting>
  <conditionalFormatting sqref="J389:J391">
    <cfRule type="cellIs" dxfId="6" priority="38" operator="notEqual">
      <formula>""</formula>
    </cfRule>
  </conditionalFormatting>
  <conditionalFormatting sqref="J431">
    <cfRule type="cellIs" dxfId="5" priority="37" operator="notEqual">
      <formula>""</formula>
    </cfRule>
  </conditionalFormatting>
  <conditionalFormatting sqref="J453:J454">
    <cfRule type="cellIs" dxfId="4" priority="33" operator="notEqual">
      <formula>""</formula>
    </cfRule>
  </conditionalFormatting>
  <conditionalFormatting sqref="I184">
    <cfRule type="expression" dxfId="3" priority="22">
      <formula>H184=TRUE</formula>
    </cfRule>
  </conditionalFormatting>
  <conditionalFormatting sqref="I230">
    <cfRule type="expression" dxfId="2" priority="21">
      <formula>H230=TRUE</formula>
    </cfRule>
  </conditionalFormatting>
  <conditionalFormatting sqref="J241:J242">
    <cfRule type="cellIs" dxfId="1" priority="12" operator="notEqual">
      <formula>""</formula>
    </cfRule>
  </conditionalFormatting>
  <conditionalFormatting sqref="I281">
    <cfRule type="cellIs" dxfId="0" priority="1" operator="notEqual">
      <formula>""</formula>
    </cfRule>
  </conditionalFormatting>
  <dataValidations xWindow="1402" yWindow="552" count="15">
    <dataValidation allowBlank="1" showInputMessage="1" showErrorMessage="1" prompt="Text response field." sqref="J23"/>
    <dataValidation type="textLength" operator="lessThan" allowBlank="1" showInputMessage="1" showErrorMessage="1" error="Maximum 500 characters." prompt="Maximum 500 characters." sqref="J24:J26 J104 I105 J112:J114 J116:J117 J194 J196 J198 J201 J216:J217 J453:J454 J263 J346 J364 J374 J377 J379 J381 J383 J385 J387 J389:J391 J431 I435 J247">
      <formula1>500</formula1>
    </dataValidation>
    <dataValidation type="decimal" operator="greaterThan" allowBlank="1" showInputMessage="1" showErrorMessage="1" error="A numerical value is required." prompt="A numerical value is required." sqref="I27">
      <formula1>0</formula1>
    </dataValidation>
    <dataValidation type="decimal" allowBlank="1" showInputMessage="1" showErrorMessage="1" error="A numerical value between 0 and 100 is required." prompt="A numerical value between 0 and 100 is required." sqref="J29:J31 J34 I35 I87:I98 J348:J354 J219 J221 J223 J103 J227 J232 J234 J236 J238 J240 J250 J252:J254 I266 J345 I393 J225 J152 J318:J343">
      <formula1>0</formula1>
      <formula2>1</formula2>
    </dataValidation>
    <dataValidation allowBlank="1" showInputMessage="1" showErrorMessage="1" prompt="Calculated automatically based on previously provided data." sqref="J185:J186"/>
    <dataValidation type="textLength" operator="lessThan" allowBlank="1" showInputMessage="1" showErrorMessage="1" error="Maximum 4000 characters." prompt="Maximum 4000 characters." sqref="I36">
      <formula1>4000</formula1>
    </dataValidation>
    <dataValidation type="textLength" operator="lessThan" allowBlank="1" showInputMessage="1" showErrorMessage="1" error="Maximum 1500 characters." prompt="Maximum 1500 characters." sqref="I38">
      <formula1>1500</formula1>
    </dataValidation>
    <dataValidation type="whole" operator="greaterThan" allowBlank="1" showInputMessage="1" showErrorMessage="1" error="A numerical value is required." prompt="A numerical value is required." sqref="J41:J44 J193 J195 J197 J200 J204:J208 J210:J214 J344 I348:I354 J279:J280 I318:I329 I331:I342">
      <formula1>-1</formula1>
    </dataValidation>
    <dataValidation type="decimal" operator="greaterThan" allowBlank="1" showInputMessage="1" showErrorMessage="1" error="A numerical value is required." prompt="A numerical value is required." sqref="J251 J120:J134 J136:J150 J153:J167 J169:J183 J202 J199 J209 J215 J218 J220 J222 J224 J226 J244:J245 J231 J233 J235 J237 J239 J249 J45:J46 J48:J49 J51:J82">
      <formula1>-1</formula1>
    </dataValidation>
    <dataValidation type="textLength" operator="lessThan" allowBlank="1" showInputMessage="1" showErrorMessage="1" error="Maximum 1000 characters." prompt="Maximum 1000 characters." sqref="I107 I118 J188 J246">
      <formula1>1000</formula1>
    </dataValidation>
    <dataValidation type="textLength" operator="lessThan" allowBlank="1" showInputMessage="1" showErrorMessage="1" prompt="In the case of greenfield or brownfield investments, 500 characters each, and 1000 characters for both." sqref="J190">
      <formula1>1000</formula1>
    </dataValidation>
    <dataValidation type="textLength" operator="lessThan" allowBlank="1" showInputMessage="1" showErrorMessage="1" error="Maximum 2000 characters." prompt="Maximum 2000 characters." sqref="J191 I433">
      <formula1>2000</formula1>
    </dataValidation>
    <dataValidation type="decimal" operator="greaterThan" allowBlank="1" showInputMessage="1" showErrorMessage="1" error="A numerical value is required." prompt="A numerical value for the current year is required." sqref="J268">
      <formula1>-1</formula1>
    </dataValidation>
    <dataValidation type="decimal" operator="greaterThan" allowBlank="1" showInputMessage="1" showErrorMessage="1" error="A numerical value is required." prompt="A numerical value for the previous year is required." sqref="J269">
      <formula1>-1</formula1>
    </dataValidation>
    <dataValidation operator="greaterThan" allowBlank="1" error="A numerical value is required." prompt="A numerical value is required." sqref="J228:J229 J241:J242"/>
  </dataValidations>
  <hyperlinks>
    <hyperlink ref="K28" r:id="rId1"/>
    <hyperlink ref="K33" r:id="rId2"/>
    <hyperlink ref="K47" r:id="rId3"/>
    <hyperlink ref="K50" r:id="rId4"/>
    <hyperlink ref="K270" r:id="rId5"/>
  </hyperlinks>
  <pageMargins left="0.23622047244094491" right="0.23622047244094491" top="0.74803149606299213" bottom="0.74803149606299213" header="0.31496062992125984" footer="0.31496062992125984"/>
  <pageSetup paperSize="9" scale="50" orientation="landscape" r:id="rId6"/>
  <drawing r:id="rId7"/>
  <legacyDrawing r:id="rId8"/>
  <mc:AlternateContent xmlns:mc="http://schemas.openxmlformats.org/markup-compatibility/2006">
    <mc:Choice Requires="x14">
      <controls>
        <mc:AlternateContent xmlns:mc="http://schemas.openxmlformats.org/markup-compatibility/2006">
          <mc:Choice Requires="x14">
            <control shapeId="4120" r:id="rId9" name="Check Box 24">
              <controlPr defaultSize="0" autoFill="0" autoLine="0" autoPict="0">
                <anchor moveWithCells="1">
                  <from>
                    <xdr:col>7</xdr:col>
                    <xdr:colOff>95250</xdr:colOff>
                    <xdr:row>5</xdr:row>
                    <xdr:rowOff>0</xdr:rowOff>
                  </from>
                  <to>
                    <xdr:col>7</xdr:col>
                    <xdr:colOff>304800</xdr:colOff>
                    <xdr:row>5</xdr:row>
                    <xdr:rowOff>219075</xdr:rowOff>
                  </to>
                </anchor>
              </controlPr>
            </control>
          </mc:Choice>
        </mc:AlternateContent>
        <mc:AlternateContent xmlns:mc="http://schemas.openxmlformats.org/markup-compatibility/2006">
          <mc:Choice Requires="x14">
            <control shapeId="4121" r:id="rId10" name="Check Box 25">
              <controlPr defaultSize="0" autoFill="0" autoLine="0" autoPict="0">
                <anchor moveWithCells="1">
                  <from>
                    <xdr:col>7</xdr:col>
                    <xdr:colOff>95250</xdr:colOff>
                    <xdr:row>6</xdr:row>
                    <xdr:rowOff>0</xdr:rowOff>
                  </from>
                  <to>
                    <xdr:col>7</xdr:col>
                    <xdr:colOff>304800</xdr:colOff>
                    <xdr:row>6</xdr:row>
                    <xdr:rowOff>219075</xdr:rowOff>
                  </to>
                </anchor>
              </controlPr>
            </control>
          </mc:Choice>
        </mc:AlternateContent>
        <mc:AlternateContent xmlns:mc="http://schemas.openxmlformats.org/markup-compatibility/2006">
          <mc:Choice Requires="x14">
            <control shapeId="4122" r:id="rId11" name="Check Box 26">
              <controlPr defaultSize="0" autoFill="0" autoLine="0" autoPict="0">
                <anchor moveWithCells="1">
                  <from>
                    <xdr:col>7</xdr:col>
                    <xdr:colOff>95250</xdr:colOff>
                    <xdr:row>7</xdr:row>
                    <xdr:rowOff>0</xdr:rowOff>
                  </from>
                  <to>
                    <xdr:col>7</xdr:col>
                    <xdr:colOff>304800</xdr:colOff>
                    <xdr:row>7</xdr:row>
                    <xdr:rowOff>219075</xdr:rowOff>
                  </to>
                </anchor>
              </controlPr>
            </control>
          </mc:Choice>
        </mc:AlternateContent>
        <mc:AlternateContent xmlns:mc="http://schemas.openxmlformats.org/markup-compatibility/2006">
          <mc:Choice Requires="x14">
            <control shapeId="4123" r:id="rId12" name="Check Box 27">
              <controlPr defaultSize="0" autoFill="0" autoLine="0" autoPict="0">
                <anchor moveWithCells="1">
                  <from>
                    <xdr:col>7</xdr:col>
                    <xdr:colOff>95250</xdr:colOff>
                    <xdr:row>8</xdr:row>
                    <xdr:rowOff>0</xdr:rowOff>
                  </from>
                  <to>
                    <xdr:col>7</xdr:col>
                    <xdr:colOff>304800</xdr:colOff>
                    <xdr:row>8</xdr:row>
                    <xdr:rowOff>219075</xdr:rowOff>
                  </to>
                </anchor>
              </controlPr>
            </control>
          </mc:Choice>
        </mc:AlternateContent>
        <mc:AlternateContent xmlns:mc="http://schemas.openxmlformats.org/markup-compatibility/2006">
          <mc:Choice Requires="x14">
            <control shapeId="4124" r:id="rId13" name="Check Box 28">
              <controlPr defaultSize="0" autoFill="0" autoLine="0" autoPict="0">
                <anchor moveWithCells="1">
                  <from>
                    <xdr:col>7</xdr:col>
                    <xdr:colOff>95250</xdr:colOff>
                    <xdr:row>9</xdr:row>
                    <xdr:rowOff>0</xdr:rowOff>
                  </from>
                  <to>
                    <xdr:col>7</xdr:col>
                    <xdr:colOff>304800</xdr:colOff>
                    <xdr:row>9</xdr:row>
                    <xdr:rowOff>219075</xdr:rowOff>
                  </to>
                </anchor>
              </controlPr>
            </control>
          </mc:Choice>
        </mc:AlternateContent>
        <mc:AlternateContent xmlns:mc="http://schemas.openxmlformats.org/markup-compatibility/2006">
          <mc:Choice Requires="x14">
            <control shapeId="4125" r:id="rId14" name="Check Box 29">
              <controlPr defaultSize="0" autoFill="0" autoLine="0" autoPict="0">
                <anchor moveWithCells="1">
                  <from>
                    <xdr:col>7</xdr:col>
                    <xdr:colOff>95250</xdr:colOff>
                    <xdr:row>10</xdr:row>
                    <xdr:rowOff>0</xdr:rowOff>
                  </from>
                  <to>
                    <xdr:col>7</xdr:col>
                    <xdr:colOff>304800</xdr:colOff>
                    <xdr:row>10</xdr:row>
                    <xdr:rowOff>219075</xdr:rowOff>
                  </to>
                </anchor>
              </controlPr>
            </control>
          </mc:Choice>
        </mc:AlternateContent>
        <mc:AlternateContent xmlns:mc="http://schemas.openxmlformats.org/markup-compatibility/2006">
          <mc:Choice Requires="x14">
            <control shapeId="4126" r:id="rId15" name="Check Box 30">
              <controlPr defaultSize="0" autoFill="0" autoLine="0" autoPict="0">
                <anchor moveWithCells="1">
                  <from>
                    <xdr:col>7</xdr:col>
                    <xdr:colOff>95250</xdr:colOff>
                    <xdr:row>11</xdr:row>
                    <xdr:rowOff>0</xdr:rowOff>
                  </from>
                  <to>
                    <xdr:col>7</xdr:col>
                    <xdr:colOff>304800</xdr:colOff>
                    <xdr:row>11</xdr:row>
                    <xdr:rowOff>219075</xdr:rowOff>
                  </to>
                </anchor>
              </controlPr>
            </control>
          </mc:Choice>
        </mc:AlternateContent>
        <mc:AlternateContent xmlns:mc="http://schemas.openxmlformats.org/markup-compatibility/2006">
          <mc:Choice Requires="x14">
            <control shapeId="4127" r:id="rId16" name="Check Box 31">
              <controlPr defaultSize="0" autoFill="0" autoLine="0" autoPict="0">
                <anchor moveWithCells="1">
                  <from>
                    <xdr:col>7</xdr:col>
                    <xdr:colOff>95250</xdr:colOff>
                    <xdr:row>12</xdr:row>
                    <xdr:rowOff>0</xdr:rowOff>
                  </from>
                  <to>
                    <xdr:col>7</xdr:col>
                    <xdr:colOff>304800</xdr:colOff>
                    <xdr:row>12</xdr:row>
                    <xdr:rowOff>219075</xdr:rowOff>
                  </to>
                </anchor>
              </controlPr>
            </control>
          </mc:Choice>
        </mc:AlternateContent>
        <mc:AlternateContent xmlns:mc="http://schemas.openxmlformats.org/markup-compatibility/2006">
          <mc:Choice Requires="x14">
            <control shapeId="4128" r:id="rId17" name="Check Box 32">
              <controlPr defaultSize="0" autoFill="0" autoLine="0" autoPict="0">
                <anchor moveWithCells="1">
                  <from>
                    <xdr:col>7</xdr:col>
                    <xdr:colOff>95250</xdr:colOff>
                    <xdr:row>13</xdr:row>
                    <xdr:rowOff>0</xdr:rowOff>
                  </from>
                  <to>
                    <xdr:col>7</xdr:col>
                    <xdr:colOff>304800</xdr:colOff>
                    <xdr:row>13</xdr:row>
                    <xdr:rowOff>219075</xdr:rowOff>
                  </to>
                </anchor>
              </controlPr>
            </control>
          </mc:Choice>
        </mc:AlternateContent>
        <mc:AlternateContent xmlns:mc="http://schemas.openxmlformats.org/markup-compatibility/2006">
          <mc:Choice Requires="x14">
            <control shapeId="4129" r:id="rId18" name="Check Box 33">
              <controlPr defaultSize="0" autoFill="0" autoLine="0" autoPict="0">
                <anchor moveWithCells="1">
                  <from>
                    <xdr:col>7</xdr:col>
                    <xdr:colOff>95250</xdr:colOff>
                    <xdr:row>14</xdr:row>
                    <xdr:rowOff>0</xdr:rowOff>
                  </from>
                  <to>
                    <xdr:col>7</xdr:col>
                    <xdr:colOff>304800</xdr:colOff>
                    <xdr:row>14</xdr:row>
                    <xdr:rowOff>219075</xdr:rowOff>
                  </to>
                </anchor>
              </controlPr>
            </control>
          </mc:Choice>
        </mc:AlternateContent>
        <mc:AlternateContent xmlns:mc="http://schemas.openxmlformats.org/markup-compatibility/2006">
          <mc:Choice Requires="x14">
            <control shapeId="4130" r:id="rId19" name="Check Box 34">
              <controlPr defaultSize="0" autoFill="0" autoLine="0" autoPict="0">
                <anchor moveWithCells="1">
                  <from>
                    <xdr:col>7</xdr:col>
                    <xdr:colOff>95250</xdr:colOff>
                    <xdr:row>15</xdr:row>
                    <xdr:rowOff>0</xdr:rowOff>
                  </from>
                  <to>
                    <xdr:col>7</xdr:col>
                    <xdr:colOff>304800</xdr:colOff>
                    <xdr:row>15</xdr:row>
                    <xdr:rowOff>219075</xdr:rowOff>
                  </to>
                </anchor>
              </controlPr>
            </control>
          </mc:Choice>
        </mc:AlternateContent>
        <mc:AlternateContent xmlns:mc="http://schemas.openxmlformats.org/markup-compatibility/2006">
          <mc:Choice Requires="x14">
            <control shapeId="4131" r:id="rId20" name="Check Box 35">
              <controlPr defaultSize="0" autoFill="0" autoLine="0" autoPict="0">
                <anchor moveWithCells="1">
                  <from>
                    <xdr:col>7</xdr:col>
                    <xdr:colOff>95250</xdr:colOff>
                    <xdr:row>16</xdr:row>
                    <xdr:rowOff>0</xdr:rowOff>
                  </from>
                  <to>
                    <xdr:col>7</xdr:col>
                    <xdr:colOff>304800</xdr:colOff>
                    <xdr:row>16</xdr:row>
                    <xdr:rowOff>219075</xdr:rowOff>
                  </to>
                </anchor>
              </controlPr>
            </control>
          </mc:Choice>
        </mc:AlternateContent>
        <mc:AlternateContent xmlns:mc="http://schemas.openxmlformats.org/markup-compatibility/2006">
          <mc:Choice Requires="x14">
            <control shapeId="4132" r:id="rId21" name="Check Box 36">
              <controlPr defaultSize="0" autoFill="0" autoLine="0" autoPict="0">
                <anchor moveWithCells="1">
                  <from>
                    <xdr:col>7</xdr:col>
                    <xdr:colOff>95250</xdr:colOff>
                    <xdr:row>17</xdr:row>
                    <xdr:rowOff>0</xdr:rowOff>
                  </from>
                  <to>
                    <xdr:col>7</xdr:col>
                    <xdr:colOff>304800</xdr:colOff>
                    <xdr:row>17</xdr:row>
                    <xdr:rowOff>219075</xdr:rowOff>
                  </to>
                </anchor>
              </controlPr>
            </control>
          </mc:Choice>
        </mc:AlternateContent>
        <mc:AlternateContent xmlns:mc="http://schemas.openxmlformats.org/markup-compatibility/2006">
          <mc:Choice Requires="x14">
            <control shapeId="4133" r:id="rId22" name="Check Box 37">
              <controlPr defaultSize="0" autoFill="0" autoLine="0" autoPict="0">
                <anchor moveWithCells="1">
                  <from>
                    <xdr:col>7</xdr:col>
                    <xdr:colOff>95250</xdr:colOff>
                    <xdr:row>18</xdr:row>
                    <xdr:rowOff>0</xdr:rowOff>
                  </from>
                  <to>
                    <xdr:col>7</xdr:col>
                    <xdr:colOff>304800</xdr:colOff>
                    <xdr:row>18</xdr:row>
                    <xdr:rowOff>219075</xdr:rowOff>
                  </to>
                </anchor>
              </controlPr>
            </control>
          </mc:Choice>
        </mc:AlternateContent>
        <mc:AlternateContent xmlns:mc="http://schemas.openxmlformats.org/markup-compatibility/2006">
          <mc:Choice Requires="x14">
            <control shapeId="4134" r:id="rId23" name="Check Box 38">
              <controlPr defaultSize="0" autoFill="0" autoLine="0" autoPict="0">
                <anchor moveWithCells="1">
                  <from>
                    <xdr:col>7</xdr:col>
                    <xdr:colOff>95250</xdr:colOff>
                    <xdr:row>19</xdr:row>
                    <xdr:rowOff>0</xdr:rowOff>
                  </from>
                  <to>
                    <xdr:col>7</xdr:col>
                    <xdr:colOff>304800</xdr:colOff>
                    <xdr:row>19</xdr:row>
                    <xdr:rowOff>219075</xdr:rowOff>
                  </to>
                </anchor>
              </controlPr>
            </control>
          </mc:Choice>
        </mc:AlternateContent>
        <mc:AlternateContent xmlns:mc="http://schemas.openxmlformats.org/markup-compatibility/2006">
          <mc:Choice Requires="x14">
            <control shapeId="4135" r:id="rId24" name="Check Box 39">
              <controlPr defaultSize="0" autoFill="0" autoLine="0" autoPict="0">
                <anchor moveWithCells="1">
                  <from>
                    <xdr:col>7</xdr:col>
                    <xdr:colOff>95250</xdr:colOff>
                    <xdr:row>20</xdr:row>
                    <xdr:rowOff>0</xdr:rowOff>
                  </from>
                  <to>
                    <xdr:col>7</xdr:col>
                    <xdr:colOff>304800</xdr:colOff>
                    <xdr:row>20</xdr:row>
                    <xdr:rowOff>219075</xdr:rowOff>
                  </to>
                </anchor>
              </controlPr>
            </control>
          </mc:Choice>
        </mc:AlternateContent>
        <mc:AlternateContent xmlns:mc="http://schemas.openxmlformats.org/markup-compatibility/2006">
          <mc:Choice Requires="x14">
            <control shapeId="4136" r:id="rId25" name="Check Box 40">
              <controlPr defaultSize="0" autoFill="0" autoLine="0" autoPict="0">
                <anchor moveWithCells="1">
                  <from>
                    <xdr:col>7</xdr:col>
                    <xdr:colOff>95250</xdr:colOff>
                    <xdr:row>21</xdr:row>
                    <xdr:rowOff>0</xdr:rowOff>
                  </from>
                  <to>
                    <xdr:col>7</xdr:col>
                    <xdr:colOff>304800</xdr:colOff>
                    <xdr:row>21</xdr:row>
                    <xdr:rowOff>219075</xdr:rowOff>
                  </to>
                </anchor>
              </controlPr>
            </control>
          </mc:Choice>
        </mc:AlternateContent>
        <mc:AlternateContent xmlns:mc="http://schemas.openxmlformats.org/markup-compatibility/2006">
          <mc:Choice Requires="x14">
            <control shapeId="4137" r:id="rId26" name="Check Box 41">
              <controlPr defaultSize="0" autoFill="0" autoLine="0" autoPict="0">
                <anchor moveWithCells="1">
                  <from>
                    <xdr:col>7</xdr:col>
                    <xdr:colOff>95250</xdr:colOff>
                    <xdr:row>22</xdr:row>
                    <xdr:rowOff>0</xdr:rowOff>
                  </from>
                  <to>
                    <xdr:col>7</xdr:col>
                    <xdr:colOff>304800</xdr:colOff>
                    <xdr:row>22</xdr:row>
                    <xdr:rowOff>219075</xdr:rowOff>
                  </to>
                </anchor>
              </controlPr>
            </control>
          </mc:Choice>
        </mc:AlternateContent>
        <mc:AlternateContent xmlns:mc="http://schemas.openxmlformats.org/markup-compatibility/2006">
          <mc:Choice Requires="x14">
            <control shapeId="4142" r:id="rId27" name="Check Box 46">
              <controlPr defaultSize="0" autoFill="0" autoLine="0" autoPict="0">
                <anchor moveWithCells="1">
                  <from>
                    <xdr:col>7</xdr:col>
                    <xdr:colOff>95250</xdr:colOff>
                    <xdr:row>100</xdr:row>
                    <xdr:rowOff>0</xdr:rowOff>
                  </from>
                  <to>
                    <xdr:col>7</xdr:col>
                    <xdr:colOff>304800</xdr:colOff>
                    <xdr:row>100</xdr:row>
                    <xdr:rowOff>219075</xdr:rowOff>
                  </to>
                </anchor>
              </controlPr>
            </control>
          </mc:Choice>
        </mc:AlternateContent>
        <mc:AlternateContent xmlns:mc="http://schemas.openxmlformats.org/markup-compatibility/2006">
          <mc:Choice Requires="x14">
            <control shapeId="4143" r:id="rId28" name="Check Box 47">
              <controlPr defaultSize="0" autoFill="0" autoLine="0" autoPict="0">
                <anchor moveWithCells="1">
                  <from>
                    <xdr:col>7</xdr:col>
                    <xdr:colOff>95250</xdr:colOff>
                    <xdr:row>101</xdr:row>
                    <xdr:rowOff>0</xdr:rowOff>
                  </from>
                  <to>
                    <xdr:col>7</xdr:col>
                    <xdr:colOff>304800</xdr:colOff>
                    <xdr:row>101</xdr:row>
                    <xdr:rowOff>219075</xdr:rowOff>
                  </to>
                </anchor>
              </controlPr>
            </control>
          </mc:Choice>
        </mc:AlternateContent>
        <mc:AlternateContent xmlns:mc="http://schemas.openxmlformats.org/markup-compatibility/2006">
          <mc:Choice Requires="x14">
            <control shapeId="4146" r:id="rId29" name="Check Box 50">
              <controlPr defaultSize="0" autoFill="0" autoLine="0" autoPict="0">
                <anchor moveWithCells="1">
                  <from>
                    <xdr:col>7</xdr:col>
                    <xdr:colOff>95250</xdr:colOff>
                    <xdr:row>134</xdr:row>
                    <xdr:rowOff>0</xdr:rowOff>
                  </from>
                  <to>
                    <xdr:col>7</xdr:col>
                    <xdr:colOff>304800</xdr:colOff>
                    <xdr:row>134</xdr:row>
                    <xdr:rowOff>219075</xdr:rowOff>
                  </to>
                </anchor>
              </controlPr>
            </control>
          </mc:Choice>
        </mc:AlternateContent>
        <mc:AlternateContent xmlns:mc="http://schemas.openxmlformats.org/markup-compatibility/2006">
          <mc:Choice Requires="x14">
            <control shapeId="4148" r:id="rId30" name="Check Box 52">
              <controlPr defaultSize="0" autoFill="0" autoLine="0" autoPict="0">
                <anchor moveWithCells="1">
                  <from>
                    <xdr:col>7</xdr:col>
                    <xdr:colOff>95250</xdr:colOff>
                    <xdr:row>167</xdr:row>
                    <xdr:rowOff>0</xdr:rowOff>
                  </from>
                  <to>
                    <xdr:col>7</xdr:col>
                    <xdr:colOff>304800</xdr:colOff>
                    <xdr:row>167</xdr:row>
                    <xdr:rowOff>219075</xdr:rowOff>
                  </to>
                </anchor>
              </controlPr>
            </control>
          </mc:Choice>
        </mc:AlternateContent>
        <mc:AlternateContent xmlns:mc="http://schemas.openxmlformats.org/markup-compatibility/2006">
          <mc:Choice Requires="x14">
            <control shapeId="4149" r:id="rId31" name="Check Box 53">
              <controlPr defaultSize="0" autoFill="0" autoLine="0" autoPict="0">
                <anchor moveWithCells="1">
                  <from>
                    <xdr:col>7</xdr:col>
                    <xdr:colOff>95250</xdr:colOff>
                    <xdr:row>183</xdr:row>
                    <xdr:rowOff>0</xdr:rowOff>
                  </from>
                  <to>
                    <xdr:col>7</xdr:col>
                    <xdr:colOff>304800</xdr:colOff>
                    <xdr:row>183</xdr:row>
                    <xdr:rowOff>219075</xdr:rowOff>
                  </to>
                </anchor>
              </controlPr>
            </control>
          </mc:Choice>
        </mc:AlternateContent>
        <mc:AlternateContent xmlns:mc="http://schemas.openxmlformats.org/markup-compatibility/2006">
          <mc:Choice Requires="x14">
            <control shapeId="4150" r:id="rId32" name="Check Box 54">
              <controlPr defaultSize="0" autoFill="0" autoLine="0" autoPict="0">
                <anchor moveWithCells="1">
                  <from>
                    <xdr:col>7</xdr:col>
                    <xdr:colOff>95250</xdr:colOff>
                    <xdr:row>229</xdr:row>
                    <xdr:rowOff>0</xdr:rowOff>
                  </from>
                  <to>
                    <xdr:col>7</xdr:col>
                    <xdr:colOff>304800</xdr:colOff>
                    <xdr:row>229</xdr:row>
                    <xdr:rowOff>219075</xdr:rowOff>
                  </to>
                </anchor>
              </controlPr>
            </control>
          </mc:Choice>
        </mc:AlternateContent>
        <mc:AlternateContent xmlns:mc="http://schemas.openxmlformats.org/markup-compatibility/2006">
          <mc:Choice Requires="x14">
            <control shapeId="4151" r:id="rId33" name="Check Box 55">
              <controlPr defaultSize="0" autoFill="0" autoLine="0" autoPict="0">
                <anchor moveWithCells="1">
                  <from>
                    <xdr:col>7</xdr:col>
                    <xdr:colOff>95250</xdr:colOff>
                    <xdr:row>242</xdr:row>
                    <xdr:rowOff>0</xdr:rowOff>
                  </from>
                  <to>
                    <xdr:col>7</xdr:col>
                    <xdr:colOff>304800</xdr:colOff>
                    <xdr:row>242</xdr:row>
                    <xdr:rowOff>219075</xdr:rowOff>
                  </to>
                </anchor>
              </controlPr>
            </control>
          </mc:Choice>
        </mc:AlternateContent>
        <mc:AlternateContent xmlns:mc="http://schemas.openxmlformats.org/markup-compatibility/2006">
          <mc:Choice Requires="x14">
            <control shapeId="4152" r:id="rId34" name="Check Box 56">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53" r:id="rId35" name="Check Box 57">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54" r:id="rId36" name="Check Box 58">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55" r:id="rId37" name="Check Box 59">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56" r:id="rId38" name="Check Box 60">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57" r:id="rId39" name="Check Box 61">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58" r:id="rId40" name="Check Box 62">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59" r:id="rId41" name="Check Box 63">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60" r:id="rId42" name="Check Box 64">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61" r:id="rId43" name="Check Box 65">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62" r:id="rId44" name="Check Box 66">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63" r:id="rId45" name="Check Box 67">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64" r:id="rId46" name="Check Box 68">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65" r:id="rId47" name="Check Box 69">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66" r:id="rId48" name="Check Box 70">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67" r:id="rId49" name="Check Box 71">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68" r:id="rId50" name="Check Box 72">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69" r:id="rId51" name="Check Box 73">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70" r:id="rId52" name="Check Box 74">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71" r:id="rId53" name="Check Box 75">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72" r:id="rId54" name="Check Box 76">
              <controlPr defaultSize="0" autoFill="0" autoLine="0" autoPict="0">
                <anchor moveWithCells="1">
                  <from>
                    <xdr:col>7</xdr:col>
                    <xdr:colOff>95250</xdr:colOff>
                    <xdr:row>248</xdr:row>
                    <xdr:rowOff>0</xdr:rowOff>
                  </from>
                  <to>
                    <xdr:col>7</xdr:col>
                    <xdr:colOff>304800</xdr:colOff>
                    <xdr:row>248</xdr:row>
                    <xdr:rowOff>219075</xdr:rowOff>
                  </to>
                </anchor>
              </controlPr>
            </control>
          </mc:Choice>
        </mc:AlternateContent>
        <mc:AlternateContent xmlns:mc="http://schemas.openxmlformats.org/markup-compatibility/2006">
          <mc:Choice Requires="x14">
            <control shapeId="4175" r:id="rId55" name="Check Box 79">
              <controlPr defaultSize="0" autoFill="0" autoLine="0" autoPict="0">
                <anchor moveWithCells="1">
                  <from>
                    <xdr:col>7</xdr:col>
                    <xdr:colOff>95250</xdr:colOff>
                    <xdr:row>255</xdr:row>
                    <xdr:rowOff>0</xdr:rowOff>
                  </from>
                  <to>
                    <xdr:col>7</xdr:col>
                    <xdr:colOff>304800</xdr:colOff>
                    <xdr:row>255</xdr:row>
                    <xdr:rowOff>219075</xdr:rowOff>
                  </to>
                </anchor>
              </controlPr>
            </control>
          </mc:Choice>
        </mc:AlternateContent>
        <mc:AlternateContent xmlns:mc="http://schemas.openxmlformats.org/markup-compatibility/2006">
          <mc:Choice Requires="x14">
            <control shapeId="4176" r:id="rId56" name="Check Box 80">
              <controlPr defaultSize="0" autoFill="0" autoLine="0" autoPict="0">
                <anchor moveWithCells="1">
                  <from>
                    <xdr:col>7</xdr:col>
                    <xdr:colOff>95250</xdr:colOff>
                    <xdr:row>256</xdr:row>
                    <xdr:rowOff>0</xdr:rowOff>
                  </from>
                  <to>
                    <xdr:col>7</xdr:col>
                    <xdr:colOff>304800</xdr:colOff>
                    <xdr:row>256</xdr:row>
                    <xdr:rowOff>219075</xdr:rowOff>
                  </to>
                </anchor>
              </controlPr>
            </control>
          </mc:Choice>
        </mc:AlternateContent>
        <mc:AlternateContent xmlns:mc="http://schemas.openxmlformats.org/markup-compatibility/2006">
          <mc:Choice Requires="x14">
            <control shapeId="4177" r:id="rId57" name="Check Box 81">
              <controlPr defaultSize="0" autoFill="0" autoLine="0" autoPict="0">
                <anchor moveWithCells="1">
                  <from>
                    <xdr:col>7</xdr:col>
                    <xdr:colOff>95250</xdr:colOff>
                    <xdr:row>257</xdr:row>
                    <xdr:rowOff>0</xdr:rowOff>
                  </from>
                  <to>
                    <xdr:col>7</xdr:col>
                    <xdr:colOff>304800</xdr:colOff>
                    <xdr:row>257</xdr:row>
                    <xdr:rowOff>219075</xdr:rowOff>
                  </to>
                </anchor>
              </controlPr>
            </control>
          </mc:Choice>
        </mc:AlternateContent>
        <mc:AlternateContent xmlns:mc="http://schemas.openxmlformats.org/markup-compatibility/2006">
          <mc:Choice Requires="x14">
            <control shapeId="4178" r:id="rId58" name="Check Box 82">
              <controlPr defaultSize="0" autoFill="0" autoLine="0" autoPict="0">
                <anchor moveWithCells="1">
                  <from>
                    <xdr:col>7</xdr:col>
                    <xdr:colOff>95250</xdr:colOff>
                    <xdr:row>258</xdr:row>
                    <xdr:rowOff>0</xdr:rowOff>
                  </from>
                  <to>
                    <xdr:col>7</xdr:col>
                    <xdr:colOff>304800</xdr:colOff>
                    <xdr:row>258</xdr:row>
                    <xdr:rowOff>219075</xdr:rowOff>
                  </to>
                </anchor>
              </controlPr>
            </control>
          </mc:Choice>
        </mc:AlternateContent>
        <mc:AlternateContent xmlns:mc="http://schemas.openxmlformats.org/markup-compatibility/2006">
          <mc:Choice Requires="x14">
            <control shapeId="4179" r:id="rId59" name="Check Box 83">
              <controlPr defaultSize="0" autoFill="0" autoLine="0" autoPict="0">
                <anchor moveWithCells="1">
                  <from>
                    <xdr:col>7</xdr:col>
                    <xdr:colOff>95250</xdr:colOff>
                    <xdr:row>259</xdr:row>
                    <xdr:rowOff>0</xdr:rowOff>
                  </from>
                  <to>
                    <xdr:col>7</xdr:col>
                    <xdr:colOff>304800</xdr:colOff>
                    <xdr:row>259</xdr:row>
                    <xdr:rowOff>219075</xdr:rowOff>
                  </to>
                </anchor>
              </controlPr>
            </control>
          </mc:Choice>
        </mc:AlternateContent>
        <mc:AlternateContent xmlns:mc="http://schemas.openxmlformats.org/markup-compatibility/2006">
          <mc:Choice Requires="x14">
            <control shapeId="4180" r:id="rId60" name="Check Box 84">
              <controlPr defaultSize="0" autoFill="0" autoLine="0" autoPict="0">
                <anchor moveWithCells="1">
                  <from>
                    <xdr:col>7</xdr:col>
                    <xdr:colOff>95250</xdr:colOff>
                    <xdr:row>260</xdr:row>
                    <xdr:rowOff>0</xdr:rowOff>
                  </from>
                  <to>
                    <xdr:col>7</xdr:col>
                    <xdr:colOff>304800</xdr:colOff>
                    <xdr:row>260</xdr:row>
                    <xdr:rowOff>219075</xdr:rowOff>
                  </to>
                </anchor>
              </controlPr>
            </control>
          </mc:Choice>
        </mc:AlternateContent>
        <mc:AlternateContent xmlns:mc="http://schemas.openxmlformats.org/markup-compatibility/2006">
          <mc:Choice Requires="x14">
            <control shapeId="4181" r:id="rId61" name="Check Box 85">
              <controlPr defaultSize="0" autoFill="0" autoLine="0" autoPict="0">
                <anchor moveWithCells="1">
                  <from>
                    <xdr:col>7</xdr:col>
                    <xdr:colOff>95250</xdr:colOff>
                    <xdr:row>261</xdr:row>
                    <xdr:rowOff>0</xdr:rowOff>
                  </from>
                  <to>
                    <xdr:col>7</xdr:col>
                    <xdr:colOff>304800</xdr:colOff>
                    <xdr:row>261</xdr:row>
                    <xdr:rowOff>219075</xdr:rowOff>
                  </to>
                </anchor>
              </controlPr>
            </control>
          </mc:Choice>
        </mc:AlternateContent>
        <mc:AlternateContent xmlns:mc="http://schemas.openxmlformats.org/markup-compatibility/2006">
          <mc:Choice Requires="x14">
            <control shapeId="4182" r:id="rId62" name="Check Box 86">
              <controlPr defaultSize="0" autoFill="0" autoLine="0" autoPict="0">
                <anchor moveWithCells="1">
                  <from>
                    <xdr:col>7</xdr:col>
                    <xdr:colOff>95250</xdr:colOff>
                    <xdr:row>262</xdr:row>
                    <xdr:rowOff>0</xdr:rowOff>
                  </from>
                  <to>
                    <xdr:col>7</xdr:col>
                    <xdr:colOff>304800</xdr:colOff>
                    <xdr:row>262</xdr:row>
                    <xdr:rowOff>219075</xdr:rowOff>
                  </to>
                </anchor>
              </controlPr>
            </control>
          </mc:Choice>
        </mc:AlternateContent>
        <mc:AlternateContent xmlns:mc="http://schemas.openxmlformats.org/markup-compatibility/2006">
          <mc:Choice Requires="x14">
            <control shapeId="4183" r:id="rId63" name="Check Box 87">
              <controlPr defaultSize="0" autoFill="0" autoLine="0" autoPict="0">
                <anchor moveWithCells="1">
                  <from>
                    <xdr:col>7</xdr:col>
                    <xdr:colOff>95250</xdr:colOff>
                    <xdr:row>291</xdr:row>
                    <xdr:rowOff>0</xdr:rowOff>
                  </from>
                  <to>
                    <xdr:col>7</xdr:col>
                    <xdr:colOff>304800</xdr:colOff>
                    <xdr:row>291</xdr:row>
                    <xdr:rowOff>219075</xdr:rowOff>
                  </to>
                </anchor>
              </controlPr>
            </control>
          </mc:Choice>
        </mc:AlternateContent>
        <mc:AlternateContent xmlns:mc="http://schemas.openxmlformats.org/markup-compatibility/2006">
          <mc:Choice Requires="x14">
            <control shapeId="4184" r:id="rId64" name="Check Box 88">
              <controlPr defaultSize="0" autoFill="0" autoLine="0" autoPict="0">
                <anchor moveWithCells="1">
                  <from>
                    <xdr:col>7</xdr:col>
                    <xdr:colOff>95250</xdr:colOff>
                    <xdr:row>292</xdr:row>
                    <xdr:rowOff>0</xdr:rowOff>
                  </from>
                  <to>
                    <xdr:col>7</xdr:col>
                    <xdr:colOff>304800</xdr:colOff>
                    <xdr:row>292</xdr:row>
                    <xdr:rowOff>219075</xdr:rowOff>
                  </to>
                </anchor>
              </controlPr>
            </control>
          </mc:Choice>
        </mc:AlternateContent>
        <mc:AlternateContent xmlns:mc="http://schemas.openxmlformats.org/markup-compatibility/2006">
          <mc:Choice Requires="x14">
            <control shapeId="4185" r:id="rId65" name="Check Box 89">
              <controlPr defaultSize="0" autoFill="0" autoLine="0" autoPict="0">
                <anchor moveWithCells="1">
                  <from>
                    <xdr:col>7</xdr:col>
                    <xdr:colOff>95250</xdr:colOff>
                    <xdr:row>293</xdr:row>
                    <xdr:rowOff>0</xdr:rowOff>
                  </from>
                  <to>
                    <xdr:col>7</xdr:col>
                    <xdr:colOff>304800</xdr:colOff>
                    <xdr:row>293</xdr:row>
                    <xdr:rowOff>219075</xdr:rowOff>
                  </to>
                </anchor>
              </controlPr>
            </control>
          </mc:Choice>
        </mc:AlternateContent>
        <mc:AlternateContent xmlns:mc="http://schemas.openxmlformats.org/markup-compatibility/2006">
          <mc:Choice Requires="x14">
            <control shapeId="4186" r:id="rId66" name="Check Box 90">
              <controlPr defaultSize="0" autoFill="0" autoLine="0" autoPict="0">
                <anchor moveWithCells="1">
                  <from>
                    <xdr:col>7</xdr:col>
                    <xdr:colOff>95250</xdr:colOff>
                    <xdr:row>294</xdr:row>
                    <xdr:rowOff>0</xdr:rowOff>
                  </from>
                  <to>
                    <xdr:col>7</xdr:col>
                    <xdr:colOff>304800</xdr:colOff>
                    <xdr:row>294</xdr:row>
                    <xdr:rowOff>219075</xdr:rowOff>
                  </to>
                </anchor>
              </controlPr>
            </control>
          </mc:Choice>
        </mc:AlternateContent>
        <mc:AlternateContent xmlns:mc="http://schemas.openxmlformats.org/markup-compatibility/2006">
          <mc:Choice Requires="x14">
            <control shapeId="4187" r:id="rId67" name="Check Box 91">
              <controlPr defaultSize="0" autoFill="0" autoLine="0" autoPict="0">
                <anchor moveWithCells="1">
                  <from>
                    <xdr:col>7</xdr:col>
                    <xdr:colOff>95250</xdr:colOff>
                    <xdr:row>295</xdr:row>
                    <xdr:rowOff>0</xdr:rowOff>
                  </from>
                  <to>
                    <xdr:col>7</xdr:col>
                    <xdr:colOff>304800</xdr:colOff>
                    <xdr:row>295</xdr:row>
                    <xdr:rowOff>219075</xdr:rowOff>
                  </to>
                </anchor>
              </controlPr>
            </control>
          </mc:Choice>
        </mc:AlternateContent>
        <mc:AlternateContent xmlns:mc="http://schemas.openxmlformats.org/markup-compatibility/2006">
          <mc:Choice Requires="x14">
            <control shapeId="4188" r:id="rId68" name="Check Box 92">
              <controlPr defaultSize="0" autoFill="0" autoLine="0" autoPict="0">
                <anchor moveWithCells="1">
                  <from>
                    <xdr:col>7</xdr:col>
                    <xdr:colOff>95250</xdr:colOff>
                    <xdr:row>296</xdr:row>
                    <xdr:rowOff>0</xdr:rowOff>
                  </from>
                  <to>
                    <xdr:col>7</xdr:col>
                    <xdr:colOff>304800</xdr:colOff>
                    <xdr:row>296</xdr:row>
                    <xdr:rowOff>219075</xdr:rowOff>
                  </to>
                </anchor>
              </controlPr>
            </control>
          </mc:Choice>
        </mc:AlternateContent>
        <mc:AlternateContent xmlns:mc="http://schemas.openxmlformats.org/markup-compatibility/2006">
          <mc:Choice Requires="x14">
            <control shapeId="4189" r:id="rId69" name="Check Box 93">
              <controlPr defaultSize="0" autoFill="0" autoLine="0" autoPict="0">
                <anchor moveWithCells="1">
                  <from>
                    <xdr:col>7</xdr:col>
                    <xdr:colOff>95250</xdr:colOff>
                    <xdr:row>297</xdr:row>
                    <xdr:rowOff>0</xdr:rowOff>
                  </from>
                  <to>
                    <xdr:col>7</xdr:col>
                    <xdr:colOff>304800</xdr:colOff>
                    <xdr:row>297</xdr:row>
                    <xdr:rowOff>219075</xdr:rowOff>
                  </to>
                </anchor>
              </controlPr>
            </control>
          </mc:Choice>
        </mc:AlternateContent>
        <mc:AlternateContent xmlns:mc="http://schemas.openxmlformats.org/markup-compatibility/2006">
          <mc:Choice Requires="x14">
            <control shapeId="4190" r:id="rId70" name="Check Box 94">
              <controlPr defaultSize="0" autoFill="0" autoLine="0" autoPict="0">
                <anchor moveWithCells="1">
                  <from>
                    <xdr:col>7</xdr:col>
                    <xdr:colOff>95250</xdr:colOff>
                    <xdr:row>298</xdr:row>
                    <xdr:rowOff>0</xdr:rowOff>
                  </from>
                  <to>
                    <xdr:col>7</xdr:col>
                    <xdr:colOff>304800</xdr:colOff>
                    <xdr:row>298</xdr:row>
                    <xdr:rowOff>219075</xdr:rowOff>
                  </to>
                </anchor>
              </controlPr>
            </control>
          </mc:Choice>
        </mc:AlternateContent>
        <mc:AlternateContent xmlns:mc="http://schemas.openxmlformats.org/markup-compatibility/2006">
          <mc:Choice Requires="x14">
            <control shapeId="4191" r:id="rId71" name="Check Box 95">
              <controlPr defaultSize="0" autoFill="0" autoLine="0" autoPict="0">
                <anchor moveWithCells="1">
                  <from>
                    <xdr:col>7</xdr:col>
                    <xdr:colOff>95250</xdr:colOff>
                    <xdr:row>299</xdr:row>
                    <xdr:rowOff>0</xdr:rowOff>
                  </from>
                  <to>
                    <xdr:col>7</xdr:col>
                    <xdr:colOff>304800</xdr:colOff>
                    <xdr:row>299</xdr:row>
                    <xdr:rowOff>219075</xdr:rowOff>
                  </to>
                </anchor>
              </controlPr>
            </control>
          </mc:Choice>
        </mc:AlternateContent>
        <mc:AlternateContent xmlns:mc="http://schemas.openxmlformats.org/markup-compatibility/2006">
          <mc:Choice Requires="x14">
            <control shapeId="4192" r:id="rId72" name="Check Box 96">
              <controlPr defaultSize="0" autoFill="0" autoLine="0" autoPict="0">
                <anchor moveWithCells="1">
                  <from>
                    <xdr:col>7</xdr:col>
                    <xdr:colOff>95250</xdr:colOff>
                    <xdr:row>300</xdr:row>
                    <xdr:rowOff>0</xdr:rowOff>
                  </from>
                  <to>
                    <xdr:col>7</xdr:col>
                    <xdr:colOff>304800</xdr:colOff>
                    <xdr:row>300</xdr:row>
                    <xdr:rowOff>219075</xdr:rowOff>
                  </to>
                </anchor>
              </controlPr>
            </control>
          </mc:Choice>
        </mc:AlternateContent>
        <mc:AlternateContent xmlns:mc="http://schemas.openxmlformats.org/markup-compatibility/2006">
          <mc:Choice Requires="x14">
            <control shapeId="4193" r:id="rId73" name="Check Box 97">
              <controlPr defaultSize="0" autoFill="0" autoLine="0" autoPict="0">
                <anchor moveWithCells="1">
                  <from>
                    <xdr:col>7</xdr:col>
                    <xdr:colOff>95250</xdr:colOff>
                    <xdr:row>301</xdr:row>
                    <xdr:rowOff>0</xdr:rowOff>
                  </from>
                  <to>
                    <xdr:col>7</xdr:col>
                    <xdr:colOff>304800</xdr:colOff>
                    <xdr:row>301</xdr:row>
                    <xdr:rowOff>219075</xdr:rowOff>
                  </to>
                </anchor>
              </controlPr>
            </control>
          </mc:Choice>
        </mc:AlternateContent>
        <mc:AlternateContent xmlns:mc="http://schemas.openxmlformats.org/markup-compatibility/2006">
          <mc:Choice Requires="x14">
            <control shapeId="4194" r:id="rId74" name="Check Box 98">
              <controlPr defaultSize="0" autoFill="0" autoLine="0" autoPict="0">
                <anchor moveWithCells="1">
                  <from>
                    <xdr:col>7</xdr:col>
                    <xdr:colOff>95250</xdr:colOff>
                    <xdr:row>302</xdr:row>
                    <xdr:rowOff>0</xdr:rowOff>
                  </from>
                  <to>
                    <xdr:col>7</xdr:col>
                    <xdr:colOff>304800</xdr:colOff>
                    <xdr:row>302</xdr:row>
                    <xdr:rowOff>219075</xdr:rowOff>
                  </to>
                </anchor>
              </controlPr>
            </control>
          </mc:Choice>
        </mc:AlternateContent>
        <mc:AlternateContent xmlns:mc="http://schemas.openxmlformats.org/markup-compatibility/2006">
          <mc:Choice Requires="x14">
            <control shapeId="4195" r:id="rId75" name="Check Box 99">
              <controlPr defaultSize="0" autoFill="0" autoLine="0" autoPict="0">
                <anchor moveWithCells="1">
                  <from>
                    <xdr:col>7</xdr:col>
                    <xdr:colOff>95250</xdr:colOff>
                    <xdr:row>303</xdr:row>
                    <xdr:rowOff>0</xdr:rowOff>
                  </from>
                  <to>
                    <xdr:col>7</xdr:col>
                    <xdr:colOff>304800</xdr:colOff>
                    <xdr:row>303</xdr:row>
                    <xdr:rowOff>219075</xdr:rowOff>
                  </to>
                </anchor>
              </controlPr>
            </control>
          </mc:Choice>
        </mc:AlternateContent>
        <mc:AlternateContent xmlns:mc="http://schemas.openxmlformats.org/markup-compatibility/2006">
          <mc:Choice Requires="x14">
            <control shapeId="4196" r:id="rId76" name="Check Box 100">
              <controlPr defaultSize="0" autoFill="0" autoLine="0" autoPict="0">
                <anchor moveWithCells="1">
                  <from>
                    <xdr:col>7</xdr:col>
                    <xdr:colOff>95250</xdr:colOff>
                    <xdr:row>304</xdr:row>
                    <xdr:rowOff>0</xdr:rowOff>
                  </from>
                  <to>
                    <xdr:col>7</xdr:col>
                    <xdr:colOff>304800</xdr:colOff>
                    <xdr:row>304</xdr:row>
                    <xdr:rowOff>219075</xdr:rowOff>
                  </to>
                </anchor>
              </controlPr>
            </control>
          </mc:Choice>
        </mc:AlternateContent>
        <mc:AlternateContent xmlns:mc="http://schemas.openxmlformats.org/markup-compatibility/2006">
          <mc:Choice Requires="x14">
            <control shapeId="4197" r:id="rId77" name="Check Box 101">
              <controlPr defaultSize="0" autoFill="0" autoLine="0" autoPict="0">
                <anchor moveWithCells="1">
                  <from>
                    <xdr:col>7</xdr:col>
                    <xdr:colOff>95250</xdr:colOff>
                    <xdr:row>312</xdr:row>
                    <xdr:rowOff>0</xdr:rowOff>
                  </from>
                  <to>
                    <xdr:col>7</xdr:col>
                    <xdr:colOff>304800</xdr:colOff>
                    <xdr:row>312</xdr:row>
                    <xdr:rowOff>219075</xdr:rowOff>
                  </to>
                </anchor>
              </controlPr>
            </control>
          </mc:Choice>
        </mc:AlternateContent>
        <mc:AlternateContent xmlns:mc="http://schemas.openxmlformats.org/markup-compatibility/2006">
          <mc:Choice Requires="x14">
            <control shapeId="4198" r:id="rId78" name="Check Box 102">
              <controlPr defaultSize="0" autoFill="0" autoLine="0" autoPict="0">
                <anchor moveWithCells="1">
                  <from>
                    <xdr:col>7</xdr:col>
                    <xdr:colOff>95250</xdr:colOff>
                    <xdr:row>313</xdr:row>
                    <xdr:rowOff>0</xdr:rowOff>
                  </from>
                  <to>
                    <xdr:col>7</xdr:col>
                    <xdr:colOff>304800</xdr:colOff>
                    <xdr:row>313</xdr:row>
                    <xdr:rowOff>219075</xdr:rowOff>
                  </to>
                </anchor>
              </controlPr>
            </control>
          </mc:Choice>
        </mc:AlternateContent>
        <mc:AlternateContent xmlns:mc="http://schemas.openxmlformats.org/markup-compatibility/2006">
          <mc:Choice Requires="x14">
            <control shapeId="4199" r:id="rId79" name="Check Box 103">
              <controlPr defaultSize="0" autoFill="0" autoLine="0" autoPict="0">
                <anchor moveWithCells="1">
                  <from>
                    <xdr:col>7</xdr:col>
                    <xdr:colOff>95250</xdr:colOff>
                    <xdr:row>314</xdr:row>
                    <xdr:rowOff>0</xdr:rowOff>
                  </from>
                  <to>
                    <xdr:col>7</xdr:col>
                    <xdr:colOff>304800</xdr:colOff>
                    <xdr:row>314</xdr:row>
                    <xdr:rowOff>219075</xdr:rowOff>
                  </to>
                </anchor>
              </controlPr>
            </control>
          </mc:Choice>
        </mc:AlternateContent>
        <mc:AlternateContent xmlns:mc="http://schemas.openxmlformats.org/markup-compatibility/2006">
          <mc:Choice Requires="x14">
            <control shapeId="4200" r:id="rId80" name="Check Box 104">
              <controlPr defaultSize="0" autoFill="0" autoLine="0" autoPict="0">
                <anchor moveWithCells="1">
                  <from>
                    <xdr:col>7</xdr:col>
                    <xdr:colOff>95250</xdr:colOff>
                    <xdr:row>315</xdr:row>
                    <xdr:rowOff>0</xdr:rowOff>
                  </from>
                  <to>
                    <xdr:col>7</xdr:col>
                    <xdr:colOff>304800</xdr:colOff>
                    <xdr:row>315</xdr:row>
                    <xdr:rowOff>219075</xdr:rowOff>
                  </to>
                </anchor>
              </controlPr>
            </control>
          </mc:Choice>
        </mc:AlternateContent>
        <mc:AlternateContent xmlns:mc="http://schemas.openxmlformats.org/markup-compatibility/2006">
          <mc:Choice Requires="x14">
            <control shapeId="4201" r:id="rId81" name="Check Box 105">
              <controlPr defaultSize="0" autoFill="0" autoLine="0" autoPict="0">
                <anchor moveWithCells="1">
                  <from>
                    <xdr:col>7</xdr:col>
                    <xdr:colOff>95250</xdr:colOff>
                    <xdr:row>355</xdr:row>
                    <xdr:rowOff>0</xdr:rowOff>
                  </from>
                  <to>
                    <xdr:col>7</xdr:col>
                    <xdr:colOff>304800</xdr:colOff>
                    <xdr:row>355</xdr:row>
                    <xdr:rowOff>219075</xdr:rowOff>
                  </to>
                </anchor>
              </controlPr>
            </control>
          </mc:Choice>
        </mc:AlternateContent>
        <mc:AlternateContent xmlns:mc="http://schemas.openxmlformats.org/markup-compatibility/2006">
          <mc:Choice Requires="x14">
            <control shapeId="4202" r:id="rId82" name="Check Box 106">
              <controlPr defaultSize="0" autoFill="0" autoLine="0" autoPict="0">
                <anchor moveWithCells="1">
                  <from>
                    <xdr:col>7</xdr:col>
                    <xdr:colOff>95250</xdr:colOff>
                    <xdr:row>356</xdr:row>
                    <xdr:rowOff>0</xdr:rowOff>
                  </from>
                  <to>
                    <xdr:col>7</xdr:col>
                    <xdr:colOff>304800</xdr:colOff>
                    <xdr:row>356</xdr:row>
                    <xdr:rowOff>219075</xdr:rowOff>
                  </to>
                </anchor>
              </controlPr>
            </control>
          </mc:Choice>
        </mc:AlternateContent>
        <mc:AlternateContent xmlns:mc="http://schemas.openxmlformats.org/markup-compatibility/2006">
          <mc:Choice Requires="x14">
            <control shapeId="4203" r:id="rId83" name="Check Box 107">
              <controlPr defaultSize="0" autoFill="0" autoLine="0" autoPict="0">
                <anchor moveWithCells="1">
                  <from>
                    <xdr:col>7</xdr:col>
                    <xdr:colOff>95250</xdr:colOff>
                    <xdr:row>357</xdr:row>
                    <xdr:rowOff>0</xdr:rowOff>
                  </from>
                  <to>
                    <xdr:col>7</xdr:col>
                    <xdr:colOff>304800</xdr:colOff>
                    <xdr:row>357</xdr:row>
                    <xdr:rowOff>219075</xdr:rowOff>
                  </to>
                </anchor>
              </controlPr>
            </control>
          </mc:Choice>
        </mc:AlternateContent>
        <mc:AlternateContent xmlns:mc="http://schemas.openxmlformats.org/markup-compatibility/2006">
          <mc:Choice Requires="x14">
            <control shapeId="4204" r:id="rId84" name="Check Box 108">
              <controlPr defaultSize="0" autoFill="0" autoLine="0" autoPict="0">
                <anchor moveWithCells="1">
                  <from>
                    <xdr:col>7</xdr:col>
                    <xdr:colOff>95250</xdr:colOff>
                    <xdr:row>358</xdr:row>
                    <xdr:rowOff>0</xdr:rowOff>
                  </from>
                  <to>
                    <xdr:col>7</xdr:col>
                    <xdr:colOff>304800</xdr:colOff>
                    <xdr:row>358</xdr:row>
                    <xdr:rowOff>219075</xdr:rowOff>
                  </to>
                </anchor>
              </controlPr>
            </control>
          </mc:Choice>
        </mc:AlternateContent>
        <mc:AlternateContent xmlns:mc="http://schemas.openxmlformats.org/markup-compatibility/2006">
          <mc:Choice Requires="x14">
            <control shapeId="4205" r:id="rId85" name="Check Box 109">
              <controlPr defaultSize="0" autoFill="0" autoLine="0" autoPict="0">
                <anchor moveWithCells="1">
                  <from>
                    <xdr:col>7</xdr:col>
                    <xdr:colOff>95250</xdr:colOff>
                    <xdr:row>359</xdr:row>
                    <xdr:rowOff>0</xdr:rowOff>
                  </from>
                  <to>
                    <xdr:col>7</xdr:col>
                    <xdr:colOff>304800</xdr:colOff>
                    <xdr:row>359</xdr:row>
                    <xdr:rowOff>219075</xdr:rowOff>
                  </to>
                </anchor>
              </controlPr>
            </control>
          </mc:Choice>
        </mc:AlternateContent>
        <mc:AlternateContent xmlns:mc="http://schemas.openxmlformats.org/markup-compatibility/2006">
          <mc:Choice Requires="x14">
            <control shapeId="4206" r:id="rId86" name="Check Box 110">
              <controlPr defaultSize="0" autoFill="0" autoLine="0" autoPict="0">
                <anchor moveWithCells="1">
                  <from>
                    <xdr:col>7</xdr:col>
                    <xdr:colOff>95250</xdr:colOff>
                    <xdr:row>360</xdr:row>
                    <xdr:rowOff>0</xdr:rowOff>
                  </from>
                  <to>
                    <xdr:col>7</xdr:col>
                    <xdr:colOff>304800</xdr:colOff>
                    <xdr:row>360</xdr:row>
                    <xdr:rowOff>219075</xdr:rowOff>
                  </to>
                </anchor>
              </controlPr>
            </control>
          </mc:Choice>
        </mc:AlternateContent>
        <mc:AlternateContent xmlns:mc="http://schemas.openxmlformats.org/markup-compatibility/2006">
          <mc:Choice Requires="x14">
            <control shapeId="4207" r:id="rId87" name="Check Box 111">
              <controlPr defaultSize="0" autoFill="0" autoLine="0" autoPict="0">
                <anchor moveWithCells="1">
                  <from>
                    <xdr:col>7</xdr:col>
                    <xdr:colOff>95250</xdr:colOff>
                    <xdr:row>361</xdr:row>
                    <xdr:rowOff>0</xdr:rowOff>
                  </from>
                  <to>
                    <xdr:col>7</xdr:col>
                    <xdr:colOff>304800</xdr:colOff>
                    <xdr:row>361</xdr:row>
                    <xdr:rowOff>219075</xdr:rowOff>
                  </to>
                </anchor>
              </controlPr>
            </control>
          </mc:Choice>
        </mc:AlternateContent>
        <mc:AlternateContent xmlns:mc="http://schemas.openxmlformats.org/markup-compatibility/2006">
          <mc:Choice Requires="x14">
            <control shapeId="4208" r:id="rId88" name="Check Box 112">
              <controlPr defaultSize="0" autoFill="0" autoLine="0" autoPict="0">
                <anchor moveWithCells="1">
                  <from>
                    <xdr:col>7</xdr:col>
                    <xdr:colOff>95250</xdr:colOff>
                    <xdr:row>362</xdr:row>
                    <xdr:rowOff>0</xdr:rowOff>
                  </from>
                  <to>
                    <xdr:col>7</xdr:col>
                    <xdr:colOff>304800</xdr:colOff>
                    <xdr:row>362</xdr:row>
                    <xdr:rowOff>219075</xdr:rowOff>
                  </to>
                </anchor>
              </controlPr>
            </control>
          </mc:Choice>
        </mc:AlternateContent>
        <mc:AlternateContent xmlns:mc="http://schemas.openxmlformats.org/markup-compatibility/2006">
          <mc:Choice Requires="x14">
            <control shapeId="4209" r:id="rId89" name="Check Box 113">
              <controlPr defaultSize="0" autoFill="0" autoLine="0" autoPict="0">
                <anchor moveWithCells="1">
                  <from>
                    <xdr:col>7</xdr:col>
                    <xdr:colOff>95250</xdr:colOff>
                    <xdr:row>363</xdr:row>
                    <xdr:rowOff>0</xdr:rowOff>
                  </from>
                  <to>
                    <xdr:col>7</xdr:col>
                    <xdr:colOff>304800</xdr:colOff>
                    <xdr:row>363</xdr:row>
                    <xdr:rowOff>219075</xdr:rowOff>
                  </to>
                </anchor>
              </controlPr>
            </control>
          </mc:Choice>
        </mc:AlternateContent>
        <mc:AlternateContent xmlns:mc="http://schemas.openxmlformats.org/markup-compatibility/2006">
          <mc:Choice Requires="x14">
            <control shapeId="4210" r:id="rId90" name="Check Box 114">
              <controlPr defaultSize="0" autoFill="0" autoLine="0" autoPict="0">
                <anchor moveWithCells="1">
                  <from>
                    <xdr:col>7</xdr:col>
                    <xdr:colOff>95250</xdr:colOff>
                    <xdr:row>364</xdr:row>
                    <xdr:rowOff>0</xdr:rowOff>
                  </from>
                  <to>
                    <xdr:col>7</xdr:col>
                    <xdr:colOff>304800</xdr:colOff>
                    <xdr:row>364</xdr:row>
                    <xdr:rowOff>219075</xdr:rowOff>
                  </to>
                </anchor>
              </controlPr>
            </control>
          </mc:Choice>
        </mc:AlternateContent>
        <mc:AlternateContent xmlns:mc="http://schemas.openxmlformats.org/markup-compatibility/2006">
          <mc:Choice Requires="x14">
            <control shapeId="4211" r:id="rId91" name="Check Box 115">
              <controlPr defaultSize="0" autoFill="0" autoLine="0" autoPict="0">
                <anchor moveWithCells="1">
                  <from>
                    <xdr:col>7</xdr:col>
                    <xdr:colOff>95250</xdr:colOff>
                    <xdr:row>366</xdr:row>
                    <xdr:rowOff>0</xdr:rowOff>
                  </from>
                  <to>
                    <xdr:col>7</xdr:col>
                    <xdr:colOff>304800</xdr:colOff>
                    <xdr:row>366</xdr:row>
                    <xdr:rowOff>219075</xdr:rowOff>
                  </to>
                </anchor>
              </controlPr>
            </control>
          </mc:Choice>
        </mc:AlternateContent>
        <mc:AlternateContent xmlns:mc="http://schemas.openxmlformats.org/markup-compatibility/2006">
          <mc:Choice Requires="x14">
            <control shapeId="4212" r:id="rId92" name="Check Box 116">
              <controlPr defaultSize="0" autoFill="0" autoLine="0" autoPict="0">
                <anchor moveWithCells="1">
                  <from>
                    <xdr:col>7</xdr:col>
                    <xdr:colOff>95250</xdr:colOff>
                    <xdr:row>367</xdr:row>
                    <xdr:rowOff>0</xdr:rowOff>
                  </from>
                  <to>
                    <xdr:col>7</xdr:col>
                    <xdr:colOff>304800</xdr:colOff>
                    <xdr:row>367</xdr:row>
                    <xdr:rowOff>219075</xdr:rowOff>
                  </to>
                </anchor>
              </controlPr>
            </control>
          </mc:Choice>
        </mc:AlternateContent>
        <mc:AlternateContent xmlns:mc="http://schemas.openxmlformats.org/markup-compatibility/2006">
          <mc:Choice Requires="x14">
            <control shapeId="4213" r:id="rId93" name="Check Box 117">
              <controlPr defaultSize="0" autoFill="0" autoLine="0" autoPict="0">
                <anchor moveWithCells="1">
                  <from>
                    <xdr:col>7</xdr:col>
                    <xdr:colOff>95250</xdr:colOff>
                    <xdr:row>368</xdr:row>
                    <xdr:rowOff>0</xdr:rowOff>
                  </from>
                  <to>
                    <xdr:col>7</xdr:col>
                    <xdr:colOff>304800</xdr:colOff>
                    <xdr:row>368</xdr:row>
                    <xdr:rowOff>219075</xdr:rowOff>
                  </to>
                </anchor>
              </controlPr>
            </control>
          </mc:Choice>
        </mc:AlternateContent>
        <mc:AlternateContent xmlns:mc="http://schemas.openxmlformats.org/markup-compatibility/2006">
          <mc:Choice Requires="x14">
            <control shapeId="4214" r:id="rId94" name="Check Box 118">
              <controlPr defaultSize="0" autoFill="0" autoLine="0" autoPict="0">
                <anchor moveWithCells="1">
                  <from>
                    <xdr:col>7</xdr:col>
                    <xdr:colOff>95250</xdr:colOff>
                    <xdr:row>369</xdr:row>
                    <xdr:rowOff>0</xdr:rowOff>
                  </from>
                  <to>
                    <xdr:col>7</xdr:col>
                    <xdr:colOff>304800</xdr:colOff>
                    <xdr:row>369</xdr:row>
                    <xdr:rowOff>219075</xdr:rowOff>
                  </to>
                </anchor>
              </controlPr>
            </control>
          </mc:Choice>
        </mc:AlternateContent>
        <mc:AlternateContent xmlns:mc="http://schemas.openxmlformats.org/markup-compatibility/2006">
          <mc:Choice Requires="x14">
            <control shapeId="4215" r:id="rId95" name="Check Box 119">
              <controlPr defaultSize="0" autoFill="0" autoLine="0" autoPict="0">
                <anchor moveWithCells="1">
                  <from>
                    <xdr:col>7</xdr:col>
                    <xdr:colOff>95250</xdr:colOff>
                    <xdr:row>370</xdr:row>
                    <xdr:rowOff>0</xdr:rowOff>
                  </from>
                  <to>
                    <xdr:col>7</xdr:col>
                    <xdr:colOff>304800</xdr:colOff>
                    <xdr:row>370</xdr:row>
                    <xdr:rowOff>219075</xdr:rowOff>
                  </to>
                </anchor>
              </controlPr>
            </control>
          </mc:Choice>
        </mc:AlternateContent>
        <mc:AlternateContent xmlns:mc="http://schemas.openxmlformats.org/markup-compatibility/2006">
          <mc:Choice Requires="x14">
            <control shapeId="4216" r:id="rId96" name="Check Box 120">
              <controlPr defaultSize="0" autoFill="0" autoLine="0" autoPict="0">
                <anchor moveWithCells="1">
                  <from>
                    <xdr:col>7</xdr:col>
                    <xdr:colOff>95250</xdr:colOff>
                    <xdr:row>371</xdr:row>
                    <xdr:rowOff>0</xdr:rowOff>
                  </from>
                  <to>
                    <xdr:col>7</xdr:col>
                    <xdr:colOff>304800</xdr:colOff>
                    <xdr:row>371</xdr:row>
                    <xdr:rowOff>219075</xdr:rowOff>
                  </to>
                </anchor>
              </controlPr>
            </control>
          </mc:Choice>
        </mc:AlternateContent>
        <mc:AlternateContent xmlns:mc="http://schemas.openxmlformats.org/markup-compatibility/2006">
          <mc:Choice Requires="x14">
            <control shapeId="4217" r:id="rId97" name="Check Box 121">
              <controlPr defaultSize="0" autoFill="0" autoLine="0" autoPict="0">
                <anchor moveWithCells="1">
                  <from>
                    <xdr:col>7</xdr:col>
                    <xdr:colOff>95250</xdr:colOff>
                    <xdr:row>372</xdr:row>
                    <xdr:rowOff>0</xdr:rowOff>
                  </from>
                  <to>
                    <xdr:col>7</xdr:col>
                    <xdr:colOff>304800</xdr:colOff>
                    <xdr:row>372</xdr:row>
                    <xdr:rowOff>219075</xdr:rowOff>
                  </to>
                </anchor>
              </controlPr>
            </control>
          </mc:Choice>
        </mc:AlternateContent>
        <mc:AlternateContent xmlns:mc="http://schemas.openxmlformats.org/markup-compatibility/2006">
          <mc:Choice Requires="x14">
            <control shapeId="4218" r:id="rId98" name="Check Box 122">
              <controlPr defaultSize="0" autoFill="0" autoLine="0" autoPict="0">
                <anchor moveWithCells="1">
                  <from>
                    <xdr:col>7</xdr:col>
                    <xdr:colOff>95250</xdr:colOff>
                    <xdr:row>373</xdr:row>
                    <xdr:rowOff>0</xdr:rowOff>
                  </from>
                  <to>
                    <xdr:col>7</xdr:col>
                    <xdr:colOff>304800</xdr:colOff>
                    <xdr:row>373</xdr:row>
                    <xdr:rowOff>219075</xdr:rowOff>
                  </to>
                </anchor>
              </controlPr>
            </control>
          </mc:Choice>
        </mc:AlternateContent>
        <mc:AlternateContent xmlns:mc="http://schemas.openxmlformats.org/markup-compatibility/2006">
          <mc:Choice Requires="x14">
            <control shapeId="4219" r:id="rId99" name="Check Box 123">
              <controlPr defaultSize="0" autoFill="0" autoLine="0" autoPict="0">
                <anchor moveWithCells="1">
                  <from>
                    <xdr:col>7</xdr:col>
                    <xdr:colOff>95250</xdr:colOff>
                    <xdr:row>374</xdr:row>
                    <xdr:rowOff>0</xdr:rowOff>
                  </from>
                  <to>
                    <xdr:col>7</xdr:col>
                    <xdr:colOff>304800</xdr:colOff>
                    <xdr:row>374</xdr:row>
                    <xdr:rowOff>219075</xdr:rowOff>
                  </to>
                </anchor>
              </controlPr>
            </control>
          </mc:Choice>
        </mc:AlternateContent>
        <mc:AlternateContent xmlns:mc="http://schemas.openxmlformats.org/markup-compatibility/2006">
          <mc:Choice Requires="x14">
            <control shapeId="4220" r:id="rId100" name="Check Box 124">
              <controlPr defaultSize="0" autoFill="0" autoLine="0" autoPict="0">
                <anchor moveWithCells="1">
                  <from>
                    <xdr:col>7</xdr:col>
                    <xdr:colOff>95250</xdr:colOff>
                    <xdr:row>375</xdr:row>
                    <xdr:rowOff>0</xdr:rowOff>
                  </from>
                  <to>
                    <xdr:col>7</xdr:col>
                    <xdr:colOff>304800</xdr:colOff>
                    <xdr:row>375</xdr:row>
                    <xdr:rowOff>219075</xdr:rowOff>
                  </to>
                </anchor>
              </controlPr>
            </control>
          </mc:Choice>
        </mc:AlternateContent>
        <mc:AlternateContent xmlns:mc="http://schemas.openxmlformats.org/markup-compatibility/2006">
          <mc:Choice Requires="x14">
            <control shapeId="4221" r:id="rId101" name="Check Box 125">
              <controlPr defaultSize="0" autoFill="0" autoLine="0" autoPict="0">
                <anchor moveWithCells="1">
                  <from>
                    <xdr:col>7</xdr:col>
                    <xdr:colOff>95250</xdr:colOff>
                    <xdr:row>376</xdr:row>
                    <xdr:rowOff>0</xdr:rowOff>
                  </from>
                  <to>
                    <xdr:col>7</xdr:col>
                    <xdr:colOff>304800</xdr:colOff>
                    <xdr:row>376</xdr:row>
                    <xdr:rowOff>219075</xdr:rowOff>
                  </to>
                </anchor>
              </controlPr>
            </control>
          </mc:Choice>
        </mc:AlternateContent>
        <mc:AlternateContent xmlns:mc="http://schemas.openxmlformats.org/markup-compatibility/2006">
          <mc:Choice Requires="x14">
            <control shapeId="4222" r:id="rId102" name="Check Box 126">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23" r:id="rId103" name="Check Box 127">
              <controlPr defaultSize="0" autoFill="0" autoLine="0" autoPict="0">
                <anchor moveWithCells="1">
                  <from>
                    <xdr:col>7</xdr:col>
                    <xdr:colOff>95250</xdr:colOff>
                    <xdr:row>378</xdr:row>
                    <xdr:rowOff>0</xdr:rowOff>
                  </from>
                  <to>
                    <xdr:col>7</xdr:col>
                    <xdr:colOff>304800</xdr:colOff>
                    <xdr:row>378</xdr:row>
                    <xdr:rowOff>219075</xdr:rowOff>
                  </to>
                </anchor>
              </controlPr>
            </control>
          </mc:Choice>
        </mc:AlternateContent>
        <mc:AlternateContent xmlns:mc="http://schemas.openxmlformats.org/markup-compatibility/2006">
          <mc:Choice Requires="x14">
            <control shapeId="4224" r:id="rId104" name="Check Box 128">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25" r:id="rId105" name="Check Box 129">
              <controlPr defaultSize="0" autoFill="0" autoLine="0" autoPict="0">
                <anchor moveWithCells="1">
                  <from>
                    <xdr:col>7</xdr:col>
                    <xdr:colOff>95250</xdr:colOff>
                    <xdr:row>380</xdr:row>
                    <xdr:rowOff>0</xdr:rowOff>
                  </from>
                  <to>
                    <xdr:col>7</xdr:col>
                    <xdr:colOff>304800</xdr:colOff>
                    <xdr:row>380</xdr:row>
                    <xdr:rowOff>219075</xdr:rowOff>
                  </to>
                </anchor>
              </controlPr>
            </control>
          </mc:Choice>
        </mc:AlternateContent>
        <mc:AlternateContent xmlns:mc="http://schemas.openxmlformats.org/markup-compatibility/2006">
          <mc:Choice Requires="x14">
            <control shapeId="4226" r:id="rId106" name="Check Box 130">
              <controlPr defaultSize="0" autoFill="0" autoLine="0" autoPict="0">
                <anchor moveWithCells="1">
                  <from>
                    <xdr:col>7</xdr:col>
                    <xdr:colOff>95250</xdr:colOff>
                    <xdr:row>381</xdr:row>
                    <xdr:rowOff>0</xdr:rowOff>
                  </from>
                  <to>
                    <xdr:col>7</xdr:col>
                    <xdr:colOff>304800</xdr:colOff>
                    <xdr:row>381</xdr:row>
                    <xdr:rowOff>219075</xdr:rowOff>
                  </to>
                </anchor>
              </controlPr>
            </control>
          </mc:Choice>
        </mc:AlternateContent>
        <mc:AlternateContent xmlns:mc="http://schemas.openxmlformats.org/markup-compatibility/2006">
          <mc:Choice Requires="x14">
            <control shapeId="4227" r:id="rId107" name="Check Box 131">
              <controlPr defaultSize="0" autoFill="0" autoLine="0" autoPict="0">
                <anchor moveWithCells="1">
                  <from>
                    <xdr:col>7</xdr:col>
                    <xdr:colOff>95250</xdr:colOff>
                    <xdr:row>382</xdr:row>
                    <xdr:rowOff>0</xdr:rowOff>
                  </from>
                  <to>
                    <xdr:col>7</xdr:col>
                    <xdr:colOff>304800</xdr:colOff>
                    <xdr:row>382</xdr:row>
                    <xdr:rowOff>219075</xdr:rowOff>
                  </to>
                </anchor>
              </controlPr>
            </control>
          </mc:Choice>
        </mc:AlternateContent>
        <mc:AlternateContent xmlns:mc="http://schemas.openxmlformats.org/markup-compatibility/2006">
          <mc:Choice Requires="x14">
            <control shapeId="4228" r:id="rId108" name="Check Box 132">
              <controlPr defaultSize="0" autoFill="0" autoLine="0" autoPict="0">
                <anchor moveWithCells="1">
                  <from>
                    <xdr:col>7</xdr:col>
                    <xdr:colOff>95250</xdr:colOff>
                    <xdr:row>383</xdr:row>
                    <xdr:rowOff>0</xdr:rowOff>
                  </from>
                  <to>
                    <xdr:col>7</xdr:col>
                    <xdr:colOff>304800</xdr:colOff>
                    <xdr:row>383</xdr:row>
                    <xdr:rowOff>219075</xdr:rowOff>
                  </to>
                </anchor>
              </controlPr>
            </control>
          </mc:Choice>
        </mc:AlternateContent>
        <mc:AlternateContent xmlns:mc="http://schemas.openxmlformats.org/markup-compatibility/2006">
          <mc:Choice Requires="x14">
            <control shapeId="4229" r:id="rId109" name="Check Box 133">
              <controlPr defaultSize="0" autoFill="0" autoLine="0" autoPict="0">
                <anchor moveWithCells="1">
                  <from>
                    <xdr:col>7</xdr:col>
                    <xdr:colOff>95250</xdr:colOff>
                    <xdr:row>384</xdr:row>
                    <xdr:rowOff>0</xdr:rowOff>
                  </from>
                  <to>
                    <xdr:col>7</xdr:col>
                    <xdr:colOff>304800</xdr:colOff>
                    <xdr:row>384</xdr:row>
                    <xdr:rowOff>219075</xdr:rowOff>
                  </to>
                </anchor>
              </controlPr>
            </control>
          </mc:Choice>
        </mc:AlternateContent>
        <mc:AlternateContent xmlns:mc="http://schemas.openxmlformats.org/markup-compatibility/2006">
          <mc:Choice Requires="x14">
            <control shapeId="4230" r:id="rId110" name="Check Box 134">
              <controlPr defaultSize="0" autoFill="0" autoLine="0" autoPict="0">
                <anchor moveWithCells="1">
                  <from>
                    <xdr:col>7</xdr:col>
                    <xdr:colOff>95250</xdr:colOff>
                    <xdr:row>385</xdr:row>
                    <xdr:rowOff>0</xdr:rowOff>
                  </from>
                  <to>
                    <xdr:col>7</xdr:col>
                    <xdr:colOff>304800</xdr:colOff>
                    <xdr:row>385</xdr:row>
                    <xdr:rowOff>219075</xdr:rowOff>
                  </to>
                </anchor>
              </controlPr>
            </control>
          </mc:Choice>
        </mc:AlternateContent>
        <mc:AlternateContent xmlns:mc="http://schemas.openxmlformats.org/markup-compatibility/2006">
          <mc:Choice Requires="x14">
            <control shapeId="4231" r:id="rId111" name="Check Box 135">
              <controlPr defaultSize="0" autoFill="0" autoLine="0" autoPict="0">
                <anchor moveWithCells="1">
                  <from>
                    <xdr:col>7</xdr:col>
                    <xdr:colOff>95250</xdr:colOff>
                    <xdr:row>386</xdr:row>
                    <xdr:rowOff>0</xdr:rowOff>
                  </from>
                  <to>
                    <xdr:col>7</xdr:col>
                    <xdr:colOff>304800</xdr:colOff>
                    <xdr:row>386</xdr:row>
                    <xdr:rowOff>219075</xdr:rowOff>
                  </to>
                </anchor>
              </controlPr>
            </control>
          </mc:Choice>
        </mc:AlternateContent>
        <mc:AlternateContent xmlns:mc="http://schemas.openxmlformats.org/markup-compatibility/2006">
          <mc:Choice Requires="x14">
            <control shapeId="4232" r:id="rId112" name="Check Box 136">
              <controlPr defaultSize="0" autoFill="0" autoLine="0" autoPict="0">
                <anchor moveWithCells="1">
                  <from>
                    <xdr:col>7</xdr:col>
                    <xdr:colOff>95250</xdr:colOff>
                    <xdr:row>387</xdr:row>
                    <xdr:rowOff>0</xdr:rowOff>
                  </from>
                  <to>
                    <xdr:col>7</xdr:col>
                    <xdr:colOff>304800</xdr:colOff>
                    <xdr:row>387</xdr:row>
                    <xdr:rowOff>219075</xdr:rowOff>
                  </to>
                </anchor>
              </controlPr>
            </control>
          </mc:Choice>
        </mc:AlternateContent>
        <mc:AlternateContent xmlns:mc="http://schemas.openxmlformats.org/markup-compatibility/2006">
          <mc:Choice Requires="x14">
            <control shapeId="4233" r:id="rId113" name="Check Box 137">
              <controlPr defaultSize="0" autoFill="0" autoLine="0" autoPict="0">
                <anchor moveWithCells="1">
                  <from>
                    <xdr:col>7</xdr:col>
                    <xdr:colOff>95250</xdr:colOff>
                    <xdr:row>388</xdr:row>
                    <xdr:rowOff>0</xdr:rowOff>
                  </from>
                  <to>
                    <xdr:col>7</xdr:col>
                    <xdr:colOff>304800</xdr:colOff>
                    <xdr:row>388</xdr:row>
                    <xdr:rowOff>219075</xdr:rowOff>
                  </to>
                </anchor>
              </controlPr>
            </control>
          </mc:Choice>
        </mc:AlternateContent>
        <mc:AlternateContent xmlns:mc="http://schemas.openxmlformats.org/markup-compatibility/2006">
          <mc:Choice Requires="x14">
            <control shapeId="4234" r:id="rId114" name="Check Box 138">
              <controlPr defaultSize="0" autoFill="0" autoLine="0" autoPict="0">
                <anchor moveWithCells="1">
                  <from>
                    <xdr:col>7</xdr:col>
                    <xdr:colOff>95250</xdr:colOff>
                    <xdr:row>389</xdr:row>
                    <xdr:rowOff>0</xdr:rowOff>
                  </from>
                  <to>
                    <xdr:col>7</xdr:col>
                    <xdr:colOff>304800</xdr:colOff>
                    <xdr:row>389</xdr:row>
                    <xdr:rowOff>219075</xdr:rowOff>
                  </to>
                </anchor>
              </controlPr>
            </control>
          </mc:Choice>
        </mc:AlternateContent>
        <mc:AlternateContent xmlns:mc="http://schemas.openxmlformats.org/markup-compatibility/2006">
          <mc:Choice Requires="x14">
            <control shapeId="4235" r:id="rId115" name="Check Box 139">
              <controlPr defaultSize="0" autoFill="0" autoLine="0" autoPict="0">
                <anchor moveWithCells="1">
                  <from>
                    <xdr:col>7</xdr:col>
                    <xdr:colOff>95250</xdr:colOff>
                    <xdr:row>390</xdr:row>
                    <xdr:rowOff>0</xdr:rowOff>
                  </from>
                  <to>
                    <xdr:col>7</xdr:col>
                    <xdr:colOff>304800</xdr:colOff>
                    <xdr:row>390</xdr:row>
                    <xdr:rowOff>219075</xdr:rowOff>
                  </to>
                </anchor>
              </controlPr>
            </control>
          </mc:Choice>
        </mc:AlternateContent>
        <mc:AlternateContent xmlns:mc="http://schemas.openxmlformats.org/markup-compatibility/2006">
          <mc:Choice Requires="x14">
            <control shapeId="4236" r:id="rId116" name="Check Box 140">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37" r:id="rId117" name="Check Box 141">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38" r:id="rId118" name="Check Box 142">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39" r:id="rId119" name="Check Box 143">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40" r:id="rId120" name="Check Box 144">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41" r:id="rId121" name="Check Box 145">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42" r:id="rId122" name="Check Box 146">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43" r:id="rId123" name="Check Box 147">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44" r:id="rId124" name="Check Box 148">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45" r:id="rId125" name="Check Box 149">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46" r:id="rId126" name="Check Box 150">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47" r:id="rId127" name="Check Box 151">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48" r:id="rId128" name="Check Box 152">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49" r:id="rId129" name="Check Box 153">
              <controlPr defaultSize="0" autoFill="0" autoLine="0" autoPict="0">
                <anchor moveWithCells="1">
                  <from>
                    <xdr:col>7</xdr:col>
                    <xdr:colOff>95250</xdr:colOff>
                    <xdr:row>398</xdr:row>
                    <xdr:rowOff>0</xdr:rowOff>
                  </from>
                  <to>
                    <xdr:col>7</xdr:col>
                    <xdr:colOff>304800</xdr:colOff>
                    <xdr:row>398</xdr:row>
                    <xdr:rowOff>219075</xdr:rowOff>
                  </to>
                </anchor>
              </controlPr>
            </control>
          </mc:Choice>
        </mc:AlternateContent>
        <mc:AlternateContent xmlns:mc="http://schemas.openxmlformats.org/markup-compatibility/2006">
          <mc:Choice Requires="x14">
            <control shapeId="4250" r:id="rId130" name="Check Box 154">
              <controlPr defaultSize="0" autoFill="0" autoLine="0" autoPict="0">
                <anchor moveWithCells="1">
                  <from>
                    <xdr:col>7</xdr:col>
                    <xdr:colOff>95250</xdr:colOff>
                    <xdr:row>399</xdr:row>
                    <xdr:rowOff>0</xdr:rowOff>
                  </from>
                  <to>
                    <xdr:col>7</xdr:col>
                    <xdr:colOff>304800</xdr:colOff>
                    <xdr:row>399</xdr:row>
                    <xdr:rowOff>219075</xdr:rowOff>
                  </to>
                </anchor>
              </controlPr>
            </control>
          </mc:Choice>
        </mc:AlternateContent>
        <mc:AlternateContent xmlns:mc="http://schemas.openxmlformats.org/markup-compatibility/2006">
          <mc:Choice Requires="x14">
            <control shapeId="4251" r:id="rId131" name="Check Box 155">
              <controlPr defaultSize="0" autoFill="0" autoLine="0" autoPict="0">
                <anchor moveWithCells="1">
                  <from>
                    <xdr:col>7</xdr:col>
                    <xdr:colOff>95250</xdr:colOff>
                    <xdr:row>400</xdr:row>
                    <xdr:rowOff>0</xdr:rowOff>
                  </from>
                  <to>
                    <xdr:col>7</xdr:col>
                    <xdr:colOff>304800</xdr:colOff>
                    <xdr:row>400</xdr:row>
                    <xdr:rowOff>219075</xdr:rowOff>
                  </to>
                </anchor>
              </controlPr>
            </control>
          </mc:Choice>
        </mc:AlternateContent>
        <mc:AlternateContent xmlns:mc="http://schemas.openxmlformats.org/markup-compatibility/2006">
          <mc:Choice Requires="x14">
            <control shapeId="4252" r:id="rId132" name="Check Box 156">
              <controlPr defaultSize="0" autoFill="0" autoLine="0" autoPict="0">
                <anchor moveWithCells="1">
                  <from>
                    <xdr:col>7</xdr:col>
                    <xdr:colOff>95250</xdr:colOff>
                    <xdr:row>401</xdr:row>
                    <xdr:rowOff>0</xdr:rowOff>
                  </from>
                  <to>
                    <xdr:col>7</xdr:col>
                    <xdr:colOff>304800</xdr:colOff>
                    <xdr:row>401</xdr:row>
                    <xdr:rowOff>219075</xdr:rowOff>
                  </to>
                </anchor>
              </controlPr>
            </control>
          </mc:Choice>
        </mc:AlternateContent>
        <mc:AlternateContent xmlns:mc="http://schemas.openxmlformats.org/markup-compatibility/2006">
          <mc:Choice Requires="x14">
            <control shapeId="4253" r:id="rId133" name="Check Box 157">
              <controlPr defaultSize="0" autoFill="0" autoLine="0" autoPict="0">
                <anchor moveWithCells="1">
                  <from>
                    <xdr:col>7</xdr:col>
                    <xdr:colOff>95250</xdr:colOff>
                    <xdr:row>402</xdr:row>
                    <xdr:rowOff>0</xdr:rowOff>
                  </from>
                  <to>
                    <xdr:col>7</xdr:col>
                    <xdr:colOff>304800</xdr:colOff>
                    <xdr:row>402</xdr:row>
                    <xdr:rowOff>219075</xdr:rowOff>
                  </to>
                </anchor>
              </controlPr>
            </control>
          </mc:Choice>
        </mc:AlternateContent>
        <mc:AlternateContent xmlns:mc="http://schemas.openxmlformats.org/markup-compatibility/2006">
          <mc:Choice Requires="x14">
            <control shapeId="4254" r:id="rId134" name="Check Box 158">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55" r:id="rId135" name="Check Box 159">
              <controlPr defaultSize="0" autoFill="0" autoLine="0" autoPict="0">
                <anchor moveWithCells="1">
                  <from>
                    <xdr:col>7</xdr:col>
                    <xdr:colOff>95250</xdr:colOff>
                    <xdr:row>404</xdr:row>
                    <xdr:rowOff>0</xdr:rowOff>
                  </from>
                  <to>
                    <xdr:col>7</xdr:col>
                    <xdr:colOff>304800</xdr:colOff>
                    <xdr:row>404</xdr:row>
                    <xdr:rowOff>219075</xdr:rowOff>
                  </to>
                </anchor>
              </controlPr>
            </control>
          </mc:Choice>
        </mc:AlternateContent>
        <mc:AlternateContent xmlns:mc="http://schemas.openxmlformats.org/markup-compatibility/2006">
          <mc:Choice Requires="x14">
            <control shapeId="4256" r:id="rId136" name="Check Box 160">
              <controlPr defaultSize="0" autoFill="0" autoLine="0" autoPict="0">
                <anchor moveWithCells="1">
                  <from>
                    <xdr:col>7</xdr:col>
                    <xdr:colOff>95250</xdr:colOff>
                    <xdr:row>405</xdr:row>
                    <xdr:rowOff>0</xdr:rowOff>
                  </from>
                  <to>
                    <xdr:col>7</xdr:col>
                    <xdr:colOff>304800</xdr:colOff>
                    <xdr:row>405</xdr:row>
                    <xdr:rowOff>219075</xdr:rowOff>
                  </to>
                </anchor>
              </controlPr>
            </control>
          </mc:Choice>
        </mc:AlternateContent>
        <mc:AlternateContent xmlns:mc="http://schemas.openxmlformats.org/markup-compatibility/2006">
          <mc:Choice Requires="x14">
            <control shapeId="4257" r:id="rId137" name="Check Box 161">
              <controlPr defaultSize="0" autoFill="0" autoLine="0" autoPict="0">
                <anchor moveWithCells="1">
                  <from>
                    <xdr:col>7</xdr:col>
                    <xdr:colOff>95250</xdr:colOff>
                    <xdr:row>406</xdr:row>
                    <xdr:rowOff>0</xdr:rowOff>
                  </from>
                  <to>
                    <xdr:col>7</xdr:col>
                    <xdr:colOff>304800</xdr:colOff>
                    <xdr:row>406</xdr:row>
                    <xdr:rowOff>219075</xdr:rowOff>
                  </to>
                </anchor>
              </controlPr>
            </control>
          </mc:Choice>
        </mc:AlternateContent>
        <mc:AlternateContent xmlns:mc="http://schemas.openxmlformats.org/markup-compatibility/2006">
          <mc:Choice Requires="x14">
            <control shapeId="4258" r:id="rId138" name="Check Box 162">
              <controlPr defaultSize="0" autoFill="0" autoLine="0" autoPict="0">
                <anchor moveWithCells="1">
                  <from>
                    <xdr:col>7</xdr:col>
                    <xdr:colOff>95250</xdr:colOff>
                    <xdr:row>407</xdr:row>
                    <xdr:rowOff>0</xdr:rowOff>
                  </from>
                  <to>
                    <xdr:col>7</xdr:col>
                    <xdr:colOff>304800</xdr:colOff>
                    <xdr:row>407</xdr:row>
                    <xdr:rowOff>219075</xdr:rowOff>
                  </to>
                </anchor>
              </controlPr>
            </control>
          </mc:Choice>
        </mc:AlternateContent>
        <mc:AlternateContent xmlns:mc="http://schemas.openxmlformats.org/markup-compatibility/2006">
          <mc:Choice Requires="x14">
            <control shapeId="4259" r:id="rId139" name="Check Box 163">
              <controlPr defaultSize="0" autoFill="0" autoLine="0" autoPict="0">
                <anchor moveWithCells="1">
                  <from>
                    <xdr:col>7</xdr:col>
                    <xdr:colOff>95250</xdr:colOff>
                    <xdr:row>411</xdr:row>
                    <xdr:rowOff>0</xdr:rowOff>
                  </from>
                  <to>
                    <xdr:col>7</xdr:col>
                    <xdr:colOff>304800</xdr:colOff>
                    <xdr:row>411</xdr:row>
                    <xdr:rowOff>219075</xdr:rowOff>
                  </to>
                </anchor>
              </controlPr>
            </control>
          </mc:Choice>
        </mc:AlternateContent>
        <mc:AlternateContent xmlns:mc="http://schemas.openxmlformats.org/markup-compatibility/2006">
          <mc:Choice Requires="x14">
            <control shapeId="4260" r:id="rId140" name="Check Box 164">
              <controlPr defaultSize="0" autoFill="0" autoLine="0" autoPict="0">
                <anchor moveWithCells="1">
                  <from>
                    <xdr:col>7</xdr:col>
                    <xdr:colOff>95250</xdr:colOff>
                    <xdr:row>412</xdr:row>
                    <xdr:rowOff>0</xdr:rowOff>
                  </from>
                  <to>
                    <xdr:col>7</xdr:col>
                    <xdr:colOff>304800</xdr:colOff>
                    <xdr:row>412</xdr:row>
                    <xdr:rowOff>219075</xdr:rowOff>
                  </to>
                </anchor>
              </controlPr>
            </control>
          </mc:Choice>
        </mc:AlternateContent>
        <mc:AlternateContent xmlns:mc="http://schemas.openxmlformats.org/markup-compatibility/2006">
          <mc:Choice Requires="x14">
            <control shapeId="4261" r:id="rId141" name="Check Box 165">
              <controlPr defaultSize="0" autoFill="0" autoLine="0" autoPict="0">
                <anchor moveWithCells="1">
                  <from>
                    <xdr:col>7</xdr:col>
                    <xdr:colOff>95250</xdr:colOff>
                    <xdr:row>413</xdr:row>
                    <xdr:rowOff>0</xdr:rowOff>
                  </from>
                  <to>
                    <xdr:col>7</xdr:col>
                    <xdr:colOff>304800</xdr:colOff>
                    <xdr:row>413</xdr:row>
                    <xdr:rowOff>219075</xdr:rowOff>
                  </to>
                </anchor>
              </controlPr>
            </control>
          </mc:Choice>
        </mc:AlternateContent>
        <mc:AlternateContent xmlns:mc="http://schemas.openxmlformats.org/markup-compatibility/2006">
          <mc:Choice Requires="x14">
            <control shapeId="4262" r:id="rId142" name="Check Box 166">
              <controlPr defaultSize="0" autoFill="0" autoLine="0" autoPict="0">
                <anchor moveWithCells="1">
                  <from>
                    <xdr:col>7</xdr:col>
                    <xdr:colOff>95250</xdr:colOff>
                    <xdr:row>414</xdr:row>
                    <xdr:rowOff>0</xdr:rowOff>
                  </from>
                  <to>
                    <xdr:col>7</xdr:col>
                    <xdr:colOff>304800</xdr:colOff>
                    <xdr:row>414</xdr:row>
                    <xdr:rowOff>219075</xdr:rowOff>
                  </to>
                </anchor>
              </controlPr>
            </control>
          </mc:Choice>
        </mc:AlternateContent>
        <mc:AlternateContent xmlns:mc="http://schemas.openxmlformats.org/markup-compatibility/2006">
          <mc:Choice Requires="x14">
            <control shapeId="4263" r:id="rId143" name="Check Box 167">
              <controlPr defaultSize="0" autoFill="0" autoLine="0" autoPict="0">
                <anchor moveWithCells="1">
                  <from>
                    <xdr:col>7</xdr:col>
                    <xdr:colOff>95250</xdr:colOff>
                    <xdr:row>415</xdr:row>
                    <xdr:rowOff>0</xdr:rowOff>
                  </from>
                  <to>
                    <xdr:col>7</xdr:col>
                    <xdr:colOff>304800</xdr:colOff>
                    <xdr:row>415</xdr:row>
                    <xdr:rowOff>219075</xdr:rowOff>
                  </to>
                </anchor>
              </controlPr>
            </control>
          </mc:Choice>
        </mc:AlternateContent>
        <mc:AlternateContent xmlns:mc="http://schemas.openxmlformats.org/markup-compatibility/2006">
          <mc:Choice Requires="x14">
            <control shapeId="4264" r:id="rId144" name="Check Box 168">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68" r:id="rId145" name="Check Box 172">
              <controlPr defaultSize="0" autoFill="0" autoLine="0" autoPict="0">
                <anchor moveWithCells="1">
                  <from>
                    <xdr:col>7</xdr:col>
                    <xdr:colOff>95250</xdr:colOff>
                    <xdr:row>417</xdr:row>
                    <xdr:rowOff>0</xdr:rowOff>
                  </from>
                  <to>
                    <xdr:col>7</xdr:col>
                    <xdr:colOff>304800</xdr:colOff>
                    <xdr:row>417</xdr:row>
                    <xdr:rowOff>219075</xdr:rowOff>
                  </to>
                </anchor>
              </controlPr>
            </control>
          </mc:Choice>
        </mc:AlternateContent>
        <mc:AlternateContent xmlns:mc="http://schemas.openxmlformats.org/markup-compatibility/2006">
          <mc:Choice Requires="x14">
            <control shapeId="4269" r:id="rId146" name="Check Box 173">
              <controlPr defaultSize="0" autoFill="0" autoLine="0" autoPict="0">
                <anchor moveWithCells="1">
                  <from>
                    <xdr:col>7</xdr:col>
                    <xdr:colOff>95250</xdr:colOff>
                    <xdr:row>418</xdr:row>
                    <xdr:rowOff>0</xdr:rowOff>
                  </from>
                  <to>
                    <xdr:col>7</xdr:col>
                    <xdr:colOff>304800</xdr:colOff>
                    <xdr:row>418</xdr:row>
                    <xdr:rowOff>219075</xdr:rowOff>
                  </to>
                </anchor>
              </controlPr>
            </control>
          </mc:Choice>
        </mc:AlternateContent>
        <mc:AlternateContent xmlns:mc="http://schemas.openxmlformats.org/markup-compatibility/2006">
          <mc:Choice Requires="x14">
            <control shapeId="4270" r:id="rId147" name="Check Box 174">
              <controlPr defaultSize="0" autoFill="0" autoLine="0" autoPict="0">
                <anchor moveWithCells="1">
                  <from>
                    <xdr:col>7</xdr:col>
                    <xdr:colOff>95250</xdr:colOff>
                    <xdr:row>419</xdr:row>
                    <xdr:rowOff>0</xdr:rowOff>
                  </from>
                  <to>
                    <xdr:col>7</xdr:col>
                    <xdr:colOff>304800</xdr:colOff>
                    <xdr:row>419</xdr:row>
                    <xdr:rowOff>219075</xdr:rowOff>
                  </to>
                </anchor>
              </controlPr>
            </control>
          </mc:Choice>
        </mc:AlternateContent>
        <mc:AlternateContent xmlns:mc="http://schemas.openxmlformats.org/markup-compatibility/2006">
          <mc:Choice Requires="x14">
            <control shapeId="4271" r:id="rId148" name="Check Box 175">
              <controlPr defaultSize="0" autoFill="0" autoLine="0" autoPict="0">
                <anchor moveWithCells="1">
                  <from>
                    <xdr:col>7</xdr:col>
                    <xdr:colOff>95250</xdr:colOff>
                    <xdr:row>420</xdr:row>
                    <xdr:rowOff>0</xdr:rowOff>
                  </from>
                  <to>
                    <xdr:col>7</xdr:col>
                    <xdr:colOff>304800</xdr:colOff>
                    <xdr:row>420</xdr:row>
                    <xdr:rowOff>219075</xdr:rowOff>
                  </to>
                </anchor>
              </controlPr>
            </control>
          </mc:Choice>
        </mc:AlternateContent>
        <mc:AlternateContent xmlns:mc="http://schemas.openxmlformats.org/markup-compatibility/2006">
          <mc:Choice Requires="x14">
            <control shapeId="4272" r:id="rId149" name="Check Box 176">
              <controlPr defaultSize="0" autoFill="0" autoLine="0" autoPict="0">
                <anchor moveWithCells="1">
                  <from>
                    <xdr:col>7</xdr:col>
                    <xdr:colOff>95250</xdr:colOff>
                    <xdr:row>422</xdr:row>
                    <xdr:rowOff>0</xdr:rowOff>
                  </from>
                  <to>
                    <xdr:col>7</xdr:col>
                    <xdr:colOff>304800</xdr:colOff>
                    <xdr:row>422</xdr:row>
                    <xdr:rowOff>219075</xdr:rowOff>
                  </to>
                </anchor>
              </controlPr>
            </control>
          </mc:Choice>
        </mc:AlternateContent>
        <mc:AlternateContent xmlns:mc="http://schemas.openxmlformats.org/markup-compatibility/2006">
          <mc:Choice Requires="x14">
            <control shapeId="4273" r:id="rId150" name="Check Box 177">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74" r:id="rId151" name="Check Box 178">
              <controlPr defaultSize="0" autoFill="0" autoLine="0" autoPict="0">
                <anchor moveWithCells="1">
                  <from>
                    <xdr:col>7</xdr:col>
                    <xdr:colOff>95250</xdr:colOff>
                    <xdr:row>424</xdr:row>
                    <xdr:rowOff>0</xdr:rowOff>
                  </from>
                  <to>
                    <xdr:col>7</xdr:col>
                    <xdr:colOff>304800</xdr:colOff>
                    <xdr:row>424</xdr:row>
                    <xdr:rowOff>219075</xdr:rowOff>
                  </to>
                </anchor>
              </controlPr>
            </control>
          </mc:Choice>
        </mc:AlternateContent>
        <mc:AlternateContent xmlns:mc="http://schemas.openxmlformats.org/markup-compatibility/2006">
          <mc:Choice Requires="x14">
            <control shapeId="4275" r:id="rId152" name="Check Box 179">
              <controlPr defaultSize="0" autoFill="0" autoLine="0" autoPict="0">
                <anchor moveWithCells="1">
                  <from>
                    <xdr:col>7</xdr:col>
                    <xdr:colOff>95250</xdr:colOff>
                    <xdr:row>425</xdr:row>
                    <xdr:rowOff>0</xdr:rowOff>
                  </from>
                  <to>
                    <xdr:col>7</xdr:col>
                    <xdr:colOff>304800</xdr:colOff>
                    <xdr:row>425</xdr:row>
                    <xdr:rowOff>219075</xdr:rowOff>
                  </to>
                </anchor>
              </controlPr>
            </control>
          </mc:Choice>
        </mc:AlternateContent>
        <mc:AlternateContent xmlns:mc="http://schemas.openxmlformats.org/markup-compatibility/2006">
          <mc:Choice Requires="x14">
            <control shapeId="4276" r:id="rId153" name="Check Box 180">
              <controlPr defaultSize="0" autoFill="0" autoLine="0" autoPict="0">
                <anchor moveWithCells="1">
                  <from>
                    <xdr:col>7</xdr:col>
                    <xdr:colOff>95250</xdr:colOff>
                    <xdr:row>426</xdr:row>
                    <xdr:rowOff>0</xdr:rowOff>
                  </from>
                  <to>
                    <xdr:col>7</xdr:col>
                    <xdr:colOff>304800</xdr:colOff>
                    <xdr:row>426</xdr:row>
                    <xdr:rowOff>219075</xdr:rowOff>
                  </to>
                </anchor>
              </controlPr>
            </control>
          </mc:Choice>
        </mc:AlternateContent>
        <mc:AlternateContent xmlns:mc="http://schemas.openxmlformats.org/markup-compatibility/2006">
          <mc:Choice Requires="x14">
            <control shapeId="4277" r:id="rId154" name="Check Box 181">
              <controlPr defaultSize="0" autoFill="0" autoLine="0" autoPict="0">
                <anchor moveWithCells="1">
                  <from>
                    <xdr:col>7</xdr:col>
                    <xdr:colOff>95250</xdr:colOff>
                    <xdr:row>427</xdr:row>
                    <xdr:rowOff>0</xdr:rowOff>
                  </from>
                  <to>
                    <xdr:col>7</xdr:col>
                    <xdr:colOff>304800</xdr:colOff>
                    <xdr:row>427</xdr:row>
                    <xdr:rowOff>219075</xdr:rowOff>
                  </to>
                </anchor>
              </controlPr>
            </control>
          </mc:Choice>
        </mc:AlternateContent>
        <mc:AlternateContent xmlns:mc="http://schemas.openxmlformats.org/markup-compatibility/2006">
          <mc:Choice Requires="x14">
            <control shapeId="4278" r:id="rId155" name="Check Box 182">
              <controlPr defaultSize="0" autoFill="0" autoLine="0" autoPict="0">
                <anchor moveWithCells="1">
                  <from>
                    <xdr:col>7</xdr:col>
                    <xdr:colOff>95250</xdr:colOff>
                    <xdr:row>428</xdr:row>
                    <xdr:rowOff>0</xdr:rowOff>
                  </from>
                  <to>
                    <xdr:col>7</xdr:col>
                    <xdr:colOff>304800</xdr:colOff>
                    <xdr:row>428</xdr:row>
                    <xdr:rowOff>219075</xdr:rowOff>
                  </to>
                </anchor>
              </controlPr>
            </control>
          </mc:Choice>
        </mc:AlternateContent>
        <mc:AlternateContent xmlns:mc="http://schemas.openxmlformats.org/markup-compatibility/2006">
          <mc:Choice Requires="x14">
            <control shapeId="4279" r:id="rId156" name="Check Box 183">
              <controlPr defaultSize="0" autoFill="0" autoLine="0" autoPict="0">
                <anchor moveWithCells="1">
                  <from>
                    <xdr:col>7</xdr:col>
                    <xdr:colOff>95250</xdr:colOff>
                    <xdr:row>429</xdr:row>
                    <xdr:rowOff>0</xdr:rowOff>
                  </from>
                  <to>
                    <xdr:col>7</xdr:col>
                    <xdr:colOff>304800</xdr:colOff>
                    <xdr:row>429</xdr:row>
                    <xdr:rowOff>219075</xdr:rowOff>
                  </to>
                </anchor>
              </controlPr>
            </control>
          </mc:Choice>
        </mc:AlternateContent>
        <mc:AlternateContent xmlns:mc="http://schemas.openxmlformats.org/markup-compatibility/2006">
          <mc:Choice Requires="x14">
            <control shapeId="4280" r:id="rId157" name="Check Box 184">
              <controlPr defaultSize="0" autoFill="0" autoLine="0" autoPict="0">
                <anchor moveWithCells="1">
                  <from>
                    <xdr:col>7</xdr:col>
                    <xdr:colOff>95250</xdr:colOff>
                    <xdr:row>430</xdr:row>
                    <xdr:rowOff>0</xdr:rowOff>
                  </from>
                  <to>
                    <xdr:col>7</xdr:col>
                    <xdr:colOff>304800</xdr:colOff>
                    <xdr:row>430</xdr:row>
                    <xdr:rowOff>219075</xdr:rowOff>
                  </to>
                </anchor>
              </controlPr>
            </control>
          </mc:Choice>
        </mc:AlternateContent>
        <mc:AlternateContent xmlns:mc="http://schemas.openxmlformats.org/markup-compatibility/2006">
          <mc:Choice Requires="x14">
            <control shapeId="4281" r:id="rId158" name="Check Box 185">
              <controlPr defaultSize="0" autoFill="0" autoLine="0" autoPict="0">
                <anchor moveWithCells="1">
                  <from>
                    <xdr:col>7</xdr:col>
                    <xdr:colOff>95250</xdr:colOff>
                    <xdr:row>431</xdr:row>
                    <xdr:rowOff>0</xdr:rowOff>
                  </from>
                  <to>
                    <xdr:col>7</xdr:col>
                    <xdr:colOff>304800</xdr:colOff>
                    <xdr:row>431</xdr:row>
                    <xdr:rowOff>219075</xdr:rowOff>
                  </to>
                </anchor>
              </controlPr>
            </control>
          </mc:Choice>
        </mc:AlternateContent>
        <mc:AlternateContent xmlns:mc="http://schemas.openxmlformats.org/markup-compatibility/2006">
          <mc:Choice Requires="x14">
            <control shapeId="4282" r:id="rId159" name="Check Box 186">
              <controlPr defaultSize="0" autoFill="0" autoLine="0" autoPict="0">
                <anchor moveWithCells="1">
                  <from>
                    <xdr:col>7</xdr:col>
                    <xdr:colOff>95250</xdr:colOff>
                    <xdr:row>436</xdr:row>
                    <xdr:rowOff>0</xdr:rowOff>
                  </from>
                  <to>
                    <xdr:col>7</xdr:col>
                    <xdr:colOff>304800</xdr:colOff>
                    <xdr:row>436</xdr:row>
                    <xdr:rowOff>219075</xdr:rowOff>
                  </to>
                </anchor>
              </controlPr>
            </control>
          </mc:Choice>
        </mc:AlternateContent>
        <mc:AlternateContent xmlns:mc="http://schemas.openxmlformats.org/markup-compatibility/2006">
          <mc:Choice Requires="x14">
            <control shapeId="4283" r:id="rId160" name="Check Box 187">
              <controlPr defaultSize="0" autoFill="0" autoLine="0" autoPict="0">
                <anchor moveWithCells="1">
                  <from>
                    <xdr:col>7</xdr:col>
                    <xdr:colOff>95250</xdr:colOff>
                    <xdr:row>437</xdr:row>
                    <xdr:rowOff>0</xdr:rowOff>
                  </from>
                  <to>
                    <xdr:col>7</xdr:col>
                    <xdr:colOff>304800</xdr:colOff>
                    <xdr:row>437</xdr:row>
                    <xdr:rowOff>219075</xdr:rowOff>
                  </to>
                </anchor>
              </controlPr>
            </control>
          </mc:Choice>
        </mc:AlternateContent>
        <mc:AlternateContent xmlns:mc="http://schemas.openxmlformats.org/markup-compatibility/2006">
          <mc:Choice Requires="x14">
            <control shapeId="4284" r:id="rId161" name="Check Box 188">
              <controlPr defaultSize="0" autoFill="0" autoLine="0" autoPict="0">
                <anchor moveWithCells="1">
                  <from>
                    <xdr:col>7</xdr:col>
                    <xdr:colOff>95250</xdr:colOff>
                    <xdr:row>438</xdr:row>
                    <xdr:rowOff>0</xdr:rowOff>
                  </from>
                  <to>
                    <xdr:col>7</xdr:col>
                    <xdr:colOff>304800</xdr:colOff>
                    <xdr:row>438</xdr:row>
                    <xdr:rowOff>219075</xdr:rowOff>
                  </to>
                </anchor>
              </controlPr>
            </control>
          </mc:Choice>
        </mc:AlternateContent>
        <mc:AlternateContent xmlns:mc="http://schemas.openxmlformats.org/markup-compatibility/2006">
          <mc:Choice Requires="x14">
            <control shapeId="4285" r:id="rId162" name="Check Box 189">
              <controlPr defaultSize="0" autoFill="0" autoLine="0" autoPict="0">
                <anchor moveWithCells="1">
                  <from>
                    <xdr:col>7</xdr:col>
                    <xdr:colOff>95250</xdr:colOff>
                    <xdr:row>439</xdr:row>
                    <xdr:rowOff>0</xdr:rowOff>
                  </from>
                  <to>
                    <xdr:col>7</xdr:col>
                    <xdr:colOff>304800</xdr:colOff>
                    <xdr:row>439</xdr:row>
                    <xdr:rowOff>219075</xdr:rowOff>
                  </to>
                </anchor>
              </controlPr>
            </control>
          </mc:Choice>
        </mc:AlternateContent>
        <mc:AlternateContent xmlns:mc="http://schemas.openxmlformats.org/markup-compatibility/2006">
          <mc:Choice Requires="x14">
            <control shapeId="4286" r:id="rId163" name="Check Box 190">
              <controlPr defaultSize="0" autoFill="0" autoLine="0" autoPict="0">
                <anchor moveWithCells="1">
                  <from>
                    <xdr:col>7</xdr:col>
                    <xdr:colOff>95250</xdr:colOff>
                    <xdr:row>440</xdr:row>
                    <xdr:rowOff>0</xdr:rowOff>
                  </from>
                  <to>
                    <xdr:col>7</xdr:col>
                    <xdr:colOff>304800</xdr:colOff>
                    <xdr:row>440</xdr:row>
                    <xdr:rowOff>219075</xdr:rowOff>
                  </to>
                </anchor>
              </controlPr>
            </control>
          </mc:Choice>
        </mc:AlternateContent>
        <mc:AlternateContent xmlns:mc="http://schemas.openxmlformats.org/markup-compatibility/2006">
          <mc:Choice Requires="x14">
            <control shapeId="4287" r:id="rId164" name="Check Box 191">
              <controlPr defaultSize="0" autoFill="0" autoLine="0" autoPict="0">
                <anchor moveWithCells="1">
                  <from>
                    <xdr:col>7</xdr:col>
                    <xdr:colOff>95250</xdr:colOff>
                    <xdr:row>441</xdr:row>
                    <xdr:rowOff>0</xdr:rowOff>
                  </from>
                  <to>
                    <xdr:col>7</xdr:col>
                    <xdr:colOff>304800</xdr:colOff>
                    <xdr:row>441</xdr:row>
                    <xdr:rowOff>219075</xdr:rowOff>
                  </to>
                </anchor>
              </controlPr>
            </control>
          </mc:Choice>
        </mc:AlternateContent>
        <mc:AlternateContent xmlns:mc="http://schemas.openxmlformats.org/markup-compatibility/2006">
          <mc:Choice Requires="x14">
            <control shapeId="4288" r:id="rId165" name="Check Box 192">
              <controlPr defaultSize="0" autoFill="0" autoLine="0" autoPict="0">
                <anchor moveWithCells="1">
                  <from>
                    <xdr:col>7</xdr:col>
                    <xdr:colOff>95250</xdr:colOff>
                    <xdr:row>442</xdr:row>
                    <xdr:rowOff>0</xdr:rowOff>
                  </from>
                  <to>
                    <xdr:col>7</xdr:col>
                    <xdr:colOff>304800</xdr:colOff>
                    <xdr:row>442</xdr:row>
                    <xdr:rowOff>219075</xdr:rowOff>
                  </to>
                </anchor>
              </controlPr>
            </control>
          </mc:Choice>
        </mc:AlternateContent>
        <mc:AlternateContent xmlns:mc="http://schemas.openxmlformats.org/markup-compatibility/2006">
          <mc:Choice Requires="x14">
            <control shapeId="4289" r:id="rId166" name="Check Box 193">
              <controlPr defaultSize="0" autoFill="0" autoLine="0" autoPict="0">
                <anchor moveWithCells="1">
                  <from>
                    <xdr:col>7</xdr:col>
                    <xdr:colOff>95250</xdr:colOff>
                    <xdr:row>443</xdr:row>
                    <xdr:rowOff>0</xdr:rowOff>
                  </from>
                  <to>
                    <xdr:col>7</xdr:col>
                    <xdr:colOff>304800</xdr:colOff>
                    <xdr:row>443</xdr:row>
                    <xdr:rowOff>219075</xdr:rowOff>
                  </to>
                </anchor>
              </controlPr>
            </control>
          </mc:Choice>
        </mc:AlternateContent>
        <mc:AlternateContent xmlns:mc="http://schemas.openxmlformats.org/markup-compatibility/2006">
          <mc:Choice Requires="x14">
            <control shapeId="4290" r:id="rId167" name="Check Box 194">
              <controlPr defaultSize="0" autoFill="0" autoLine="0" autoPict="0">
                <anchor moveWithCells="1">
                  <from>
                    <xdr:col>7</xdr:col>
                    <xdr:colOff>95250</xdr:colOff>
                    <xdr:row>444</xdr:row>
                    <xdr:rowOff>0</xdr:rowOff>
                  </from>
                  <to>
                    <xdr:col>7</xdr:col>
                    <xdr:colOff>304800</xdr:colOff>
                    <xdr:row>444</xdr:row>
                    <xdr:rowOff>219075</xdr:rowOff>
                  </to>
                </anchor>
              </controlPr>
            </control>
          </mc:Choice>
        </mc:AlternateContent>
        <mc:AlternateContent xmlns:mc="http://schemas.openxmlformats.org/markup-compatibility/2006">
          <mc:Choice Requires="x14">
            <control shapeId="4291" r:id="rId168" name="Check Box 195">
              <controlPr defaultSize="0" autoFill="0" autoLine="0" autoPict="0">
                <anchor moveWithCells="1">
                  <from>
                    <xdr:col>7</xdr:col>
                    <xdr:colOff>95250</xdr:colOff>
                    <xdr:row>445</xdr:row>
                    <xdr:rowOff>0</xdr:rowOff>
                  </from>
                  <to>
                    <xdr:col>7</xdr:col>
                    <xdr:colOff>304800</xdr:colOff>
                    <xdr:row>445</xdr:row>
                    <xdr:rowOff>219075</xdr:rowOff>
                  </to>
                </anchor>
              </controlPr>
            </control>
          </mc:Choice>
        </mc:AlternateContent>
        <mc:AlternateContent xmlns:mc="http://schemas.openxmlformats.org/markup-compatibility/2006">
          <mc:Choice Requires="x14">
            <control shapeId="4292" r:id="rId169" name="Check Box 196">
              <controlPr defaultSize="0" autoFill="0" autoLine="0" autoPict="0">
                <anchor moveWithCells="1">
                  <from>
                    <xdr:col>7</xdr:col>
                    <xdr:colOff>95250</xdr:colOff>
                    <xdr:row>446</xdr:row>
                    <xdr:rowOff>0</xdr:rowOff>
                  </from>
                  <to>
                    <xdr:col>7</xdr:col>
                    <xdr:colOff>304800</xdr:colOff>
                    <xdr:row>446</xdr:row>
                    <xdr:rowOff>219075</xdr:rowOff>
                  </to>
                </anchor>
              </controlPr>
            </control>
          </mc:Choice>
        </mc:AlternateContent>
        <mc:AlternateContent xmlns:mc="http://schemas.openxmlformats.org/markup-compatibility/2006">
          <mc:Choice Requires="x14">
            <control shapeId="4293" r:id="rId170" name="Check Box 197">
              <controlPr defaultSize="0" autoFill="0" autoLine="0" autoPict="0">
                <anchor moveWithCells="1">
                  <from>
                    <xdr:col>7</xdr:col>
                    <xdr:colOff>95250</xdr:colOff>
                    <xdr:row>447</xdr:row>
                    <xdr:rowOff>0</xdr:rowOff>
                  </from>
                  <to>
                    <xdr:col>7</xdr:col>
                    <xdr:colOff>304800</xdr:colOff>
                    <xdr:row>447</xdr:row>
                    <xdr:rowOff>219075</xdr:rowOff>
                  </to>
                </anchor>
              </controlPr>
            </control>
          </mc:Choice>
        </mc:AlternateContent>
        <mc:AlternateContent xmlns:mc="http://schemas.openxmlformats.org/markup-compatibility/2006">
          <mc:Choice Requires="x14">
            <control shapeId="4294" r:id="rId171" name="Check Box 198">
              <controlPr defaultSize="0" autoFill="0" autoLine="0" autoPict="0">
                <anchor moveWithCells="1">
                  <from>
                    <xdr:col>7</xdr:col>
                    <xdr:colOff>95250</xdr:colOff>
                    <xdr:row>448</xdr:row>
                    <xdr:rowOff>0</xdr:rowOff>
                  </from>
                  <to>
                    <xdr:col>7</xdr:col>
                    <xdr:colOff>304800</xdr:colOff>
                    <xdr:row>448</xdr:row>
                    <xdr:rowOff>219075</xdr:rowOff>
                  </to>
                </anchor>
              </controlPr>
            </control>
          </mc:Choice>
        </mc:AlternateContent>
        <mc:AlternateContent xmlns:mc="http://schemas.openxmlformats.org/markup-compatibility/2006">
          <mc:Choice Requires="x14">
            <control shapeId="4295" r:id="rId172" name="Check Box 199">
              <controlPr defaultSize="0" autoFill="0" autoLine="0" autoPict="0">
                <anchor moveWithCells="1">
                  <from>
                    <xdr:col>7</xdr:col>
                    <xdr:colOff>95250</xdr:colOff>
                    <xdr:row>449</xdr:row>
                    <xdr:rowOff>0</xdr:rowOff>
                  </from>
                  <to>
                    <xdr:col>7</xdr:col>
                    <xdr:colOff>304800</xdr:colOff>
                    <xdr:row>449</xdr:row>
                    <xdr:rowOff>219075</xdr:rowOff>
                  </to>
                </anchor>
              </controlPr>
            </control>
          </mc:Choice>
        </mc:AlternateContent>
        <mc:AlternateContent xmlns:mc="http://schemas.openxmlformats.org/markup-compatibility/2006">
          <mc:Choice Requires="x14">
            <control shapeId="4296" r:id="rId173" name="Check Box 200">
              <controlPr defaultSize="0" autoFill="0" autoLine="0" autoPict="0">
                <anchor moveWithCells="1">
                  <from>
                    <xdr:col>7</xdr:col>
                    <xdr:colOff>95250</xdr:colOff>
                    <xdr:row>450</xdr:row>
                    <xdr:rowOff>0</xdr:rowOff>
                  </from>
                  <to>
                    <xdr:col>7</xdr:col>
                    <xdr:colOff>304800</xdr:colOff>
                    <xdr:row>450</xdr:row>
                    <xdr:rowOff>219075</xdr:rowOff>
                  </to>
                </anchor>
              </controlPr>
            </control>
          </mc:Choice>
        </mc:AlternateContent>
        <mc:AlternateContent xmlns:mc="http://schemas.openxmlformats.org/markup-compatibility/2006">
          <mc:Choice Requires="x14">
            <control shapeId="4297" r:id="rId174" name="Check Box 201">
              <controlPr defaultSize="0" autoFill="0" autoLine="0" autoPict="0">
                <anchor moveWithCells="1">
                  <from>
                    <xdr:col>7</xdr:col>
                    <xdr:colOff>95250</xdr:colOff>
                    <xdr:row>451</xdr:row>
                    <xdr:rowOff>0</xdr:rowOff>
                  </from>
                  <to>
                    <xdr:col>7</xdr:col>
                    <xdr:colOff>304800</xdr:colOff>
                    <xdr:row>451</xdr:row>
                    <xdr:rowOff>219075</xdr:rowOff>
                  </to>
                </anchor>
              </controlPr>
            </control>
          </mc:Choice>
        </mc:AlternateContent>
        <mc:AlternateContent xmlns:mc="http://schemas.openxmlformats.org/markup-compatibility/2006">
          <mc:Choice Requires="x14">
            <control shapeId="4298" r:id="rId175" name="Check Box 202">
              <controlPr defaultSize="0" autoFill="0" autoLine="0" autoPict="0">
                <anchor moveWithCells="1">
                  <from>
                    <xdr:col>7</xdr:col>
                    <xdr:colOff>95250</xdr:colOff>
                    <xdr:row>452</xdr:row>
                    <xdr:rowOff>0</xdr:rowOff>
                  </from>
                  <to>
                    <xdr:col>7</xdr:col>
                    <xdr:colOff>304800</xdr:colOff>
                    <xdr:row>452</xdr:row>
                    <xdr:rowOff>219075</xdr:rowOff>
                  </to>
                </anchor>
              </controlPr>
            </control>
          </mc:Choice>
        </mc:AlternateContent>
        <mc:AlternateContent xmlns:mc="http://schemas.openxmlformats.org/markup-compatibility/2006">
          <mc:Choice Requires="x14">
            <control shapeId="4299" r:id="rId176" name="Check Box 203">
              <controlPr defaultSize="0" autoFill="0" autoLine="0" autoPict="0">
                <anchor moveWithCells="1">
                  <from>
                    <xdr:col>7</xdr:col>
                    <xdr:colOff>95250</xdr:colOff>
                    <xdr:row>453</xdr:row>
                    <xdr:rowOff>0</xdr:rowOff>
                  </from>
                  <to>
                    <xdr:col>7</xdr:col>
                    <xdr:colOff>304800</xdr:colOff>
                    <xdr:row>453</xdr:row>
                    <xdr:rowOff>219075</xdr:rowOff>
                  </to>
                </anchor>
              </controlPr>
            </control>
          </mc:Choice>
        </mc:AlternateContent>
        <mc:AlternateContent xmlns:mc="http://schemas.openxmlformats.org/markup-compatibility/2006">
          <mc:Choice Requires="x14">
            <control shapeId="4300" r:id="rId177" name="Check Box 204">
              <controlPr defaultSize="0" autoFill="0" autoLine="0" autoPict="0">
                <anchor moveWithCells="1">
                  <from>
                    <xdr:col>7</xdr:col>
                    <xdr:colOff>95250</xdr:colOff>
                    <xdr:row>454</xdr:row>
                    <xdr:rowOff>0</xdr:rowOff>
                  </from>
                  <to>
                    <xdr:col>7</xdr:col>
                    <xdr:colOff>304800</xdr:colOff>
                    <xdr:row>454</xdr:row>
                    <xdr:rowOff>219075</xdr:rowOff>
                  </to>
                </anchor>
              </controlPr>
            </control>
          </mc:Choice>
        </mc:AlternateContent>
        <mc:AlternateContent xmlns:mc="http://schemas.openxmlformats.org/markup-compatibility/2006">
          <mc:Choice Requires="x14">
            <control shapeId="4301" r:id="rId178" name="Check Box 205">
              <controlPr defaultSize="0" autoFill="0" autoLine="0" autoPict="0">
                <anchor moveWithCells="1">
                  <from>
                    <xdr:col>7</xdr:col>
                    <xdr:colOff>95250</xdr:colOff>
                    <xdr:row>4</xdr:row>
                    <xdr:rowOff>0</xdr:rowOff>
                  </from>
                  <to>
                    <xdr:col>7</xdr:col>
                    <xdr:colOff>304800</xdr:colOff>
                    <xdr:row>4</xdr:row>
                    <xdr:rowOff>219075</xdr:rowOff>
                  </to>
                </anchor>
              </controlPr>
            </control>
          </mc:Choice>
        </mc:AlternateContent>
        <mc:AlternateContent xmlns:mc="http://schemas.openxmlformats.org/markup-compatibility/2006">
          <mc:Choice Requires="x14">
            <control shapeId="4302" r:id="rId179" name="Check Box 206">
              <controlPr defaultSize="0" autoFill="0" autoLine="0" autoPict="0" altText="">
                <anchor moveWithCells="1">
                  <from>
                    <xdr:col>7</xdr:col>
                    <xdr:colOff>76200</xdr:colOff>
                    <xdr:row>365</xdr:row>
                    <xdr:rowOff>19050</xdr:rowOff>
                  </from>
                  <to>
                    <xdr:col>7</xdr:col>
                    <xdr:colOff>323850</xdr:colOff>
                    <xdr:row>366</xdr:row>
                    <xdr:rowOff>0</xdr:rowOff>
                  </to>
                </anchor>
              </controlPr>
            </control>
          </mc:Choice>
        </mc:AlternateContent>
        <mc:AlternateContent xmlns:mc="http://schemas.openxmlformats.org/markup-compatibility/2006">
          <mc:Choice Requires="x14">
            <control shapeId="4141" r:id="rId180" name="Check Box 45">
              <controlPr defaultSize="0" autoFill="0" autoLine="0" autoPict="0">
                <anchor moveWithCells="1">
                  <from>
                    <xdr:col>7</xdr:col>
                    <xdr:colOff>95250</xdr:colOff>
                    <xdr:row>38</xdr:row>
                    <xdr:rowOff>0</xdr:rowOff>
                  </from>
                  <to>
                    <xdr:col>7</xdr:col>
                    <xdr:colOff>304800</xdr:colOff>
                    <xdr:row>38</xdr:row>
                    <xdr:rowOff>219075</xdr:rowOff>
                  </to>
                </anchor>
              </controlPr>
            </control>
          </mc:Choice>
        </mc:AlternateContent>
        <mc:AlternateContent xmlns:mc="http://schemas.openxmlformats.org/markup-compatibility/2006">
          <mc:Choice Requires="x14">
            <control shapeId="4303" r:id="rId181" name="Check Box 207">
              <controlPr defaultSize="0" autoFill="0" autoLine="0" autoPict="0">
                <anchor moveWithCells="1">
                  <from>
                    <xdr:col>7</xdr:col>
                    <xdr:colOff>95250</xdr:colOff>
                    <xdr:row>39</xdr:row>
                    <xdr:rowOff>0</xdr:rowOff>
                  </from>
                  <to>
                    <xdr:col>7</xdr:col>
                    <xdr:colOff>304800</xdr:colOff>
                    <xdr:row>39</xdr:row>
                    <xdr:rowOff>219075</xdr:rowOff>
                  </to>
                </anchor>
              </controlPr>
            </control>
          </mc:Choice>
        </mc:AlternateContent>
        <mc:AlternateContent xmlns:mc="http://schemas.openxmlformats.org/markup-compatibility/2006">
          <mc:Choice Requires="x14">
            <control shapeId="4147" r:id="rId182" name="Check Box 51">
              <controlPr defaultSize="0" autoFill="0" autoLine="0" autoPict="0">
                <anchor moveWithCells="1">
                  <from>
                    <xdr:col>7</xdr:col>
                    <xdr:colOff>95250</xdr:colOff>
                    <xdr:row>150</xdr:row>
                    <xdr:rowOff>0</xdr:rowOff>
                  </from>
                  <to>
                    <xdr:col>7</xdr:col>
                    <xdr:colOff>304800</xdr:colOff>
                    <xdr:row>150</xdr:row>
                    <xdr:rowOff>219075</xdr:rowOff>
                  </to>
                </anchor>
              </controlPr>
            </control>
          </mc:Choice>
        </mc:AlternateContent>
        <mc:AlternateContent xmlns:mc="http://schemas.openxmlformats.org/markup-compatibility/2006">
          <mc:Choice Requires="x14">
            <control shapeId="4314" r:id="rId183" name="Check Box 218">
              <controlPr defaultSize="0" autoFill="0" autoLine="0" autoPict="0">
                <anchor moveWithCells="1">
                  <from>
                    <xdr:col>7</xdr:col>
                    <xdr:colOff>95250</xdr:colOff>
                    <xdr:row>152</xdr:row>
                    <xdr:rowOff>0</xdr:rowOff>
                  </from>
                  <to>
                    <xdr:col>7</xdr:col>
                    <xdr:colOff>304800</xdr:colOff>
                    <xdr:row>152</xdr:row>
                    <xdr:rowOff>219075</xdr:rowOff>
                  </to>
                </anchor>
              </controlPr>
            </control>
          </mc:Choice>
        </mc:AlternateContent>
        <mc:AlternateContent xmlns:mc="http://schemas.openxmlformats.org/markup-compatibility/2006">
          <mc:Choice Requires="x14">
            <control shapeId="4316" r:id="rId184" name="Check Box 220">
              <controlPr defaultSize="0" autoFill="0" autoLine="0" autoPict="0">
                <anchor moveWithCells="1">
                  <from>
                    <xdr:col>7</xdr:col>
                    <xdr:colOff>95250</xdr:colOff>
                    <xdr:row>152</xdr:row>
                    <xdr:rowOff>0</xdr:rowOff>
                  </from>
                  <to>
                    <xdr:col>7</xdr:col>
                    <xdr:colOff>304800</xdr:colOff>
                    <xdr:row>152</xdr:row>
                    <xdr:rowOff>219075</xdr:rowOff>
                  </to>
                </anchor>
              </controlPr>
            </control>
          </mc:Choice>
        </mc:AlternateContent>
        <mc:AlternateContent xmlns:mc="http://schemas.openxmlformats.org/markup-compatibility/2006">
          <mc:Choice Requires="x14">
            <control shapeId="4310" r:id="rId185" name="Check Box 214">
              <controlPr defaultSize="0" autoFill="0" autoLine="0" autoPict="0">
                <anchor moveWithCells="1">
                  <from>
                    <xdr:col>7</xdr:col>
                    <xdr:colOff>95250</xdr:colOff>
                    <xdr:row>152</xdr:row>
                    <xdr:rowOff>0</xdr:rowOff>
                  </from>
                  <to>
                    <xdr:col>7</xdr:col>
                    <xdr:colOff>304800</xdr:colOff>
                    <xdr:row>152</xdr:row>
                    <xdr:rowOff>219075</xdr:rowOff>
                  </to>
                </anchor>
              </controlPr>
            </control>
          </mc:Choice>
        </mc:AlternateContent>
        <mc:AlternateContent xmlns:mc="http://schemas.openxmlformats.org/markup-compatibility/2006">
          <mc:Choice Requires="x14">
            <control shapeId="4311" r:id="rId186" name="Check Box 215">
              <controlPr defaultSize="0" autoFill="0" autoLine="0" autoPict="0">
                <anchor moveWithCells="1">
                  <from>
                    <xdr:col>7</xdr:col>
                    <xdr:colOff>95250</xdr:colOff>
                    <xdr:row>152</xdr:row>
                    <xdr:rowOff>0</xdr:rowOff>
                  </from>
                  <to>
                    <xdr:col>7</xdr:col>
                    <xdr:colOff>304800</xdr:colOff>
                    <xdr:row>152</xdr:row>
                    <xdr:rowOff>219075</xdr:rowOff>
                  </to>
                </anchor>
              </controlPr>
            </control>
          </mc:Choice>
        </mc:AlternateContent>
        <mc:AlternateContent xmlns:mc="http://schemas.openxmlformats.org/markup-compatibility/2006">
          <mc:Choice Requires="x14">
            <control shapeId="4323" r:id="rId187" name="Check Box 227">
              <controlPr defaultSize="0" autoFill="0" autoLine="0" autoPict="0">
                <anchor moveWithCells="1">
                  <from>
                    <xdr:col>7</xdr:col>
                    <xdr:colOff>95250</xdr:colOff>
                    <xdr:row>245</xdr:row>
                    <xdr:rowOff>0</xdr:rowOff>
                  </from>
                  <to>
                    <xdr:col>7</xdr:col>
                    <xdr:colOff>304800</xdr:colOff>
                    <xdr:row>245</xdr:row>
                    <xdr:rowOff>219075</xdr:rowOff>
                  </to>
                </anchor>
              </controlPr>
            </control>
          </mc:Choice>
        </mc:AlternateContent>
        <mc:AlternateContent xmlns:mc="http://schemas.openxmlformats.org/markup-compatibility/2006">
          <mc:Choice Requires="x14">
            <control shapeId="4324" r:id="rId188" name="Check Box 228">
              <controlPr defaultSize="0" autoFill="0" autoLine="0" autoPict="0">
                <anchor moveWithCells="1">
                  <from>
                    <xdr:col>7</xdr:col>
                    <xdr:colOff>95250</xdr:colOff>
                    <xdr:row>245</xdr:row>
                    <xdr:rowOff>0</xdr:rowOff>
                  </from>
                  <to>
                    <xdr:col>7</xdr:col>
                    <xdr:colOff>304800</xdr:colOff>
                    <xdr:row>245</xdr:row>
                    <xdr:rowOff>219075</xdr:rowOff>
                  </to>
                </anchor>
              </controlPr>
            </control>
          </mc:Choice>
        </mc:AlternateContent>
        <mc:AlternateContent xmlns:mc="http://schemas.openxmlformats.org/markup-compatibility/2006">
          <mc:Choice Requires="x14">
            <control shapeId="4326" r:id="rId189" name="Check Box 230">
              <controlPr defaultSize="0" autoFill="0" autoLine="0" autoPict="0">
                <anchor moveWithCells="1">
                  <from>
                    <xdr:col>7</xdr:col>
                    <xdr:colOff>95250</xdr:colOff>
                    <xdr:row>245</xdr:row>
                    <xdr:rowOff>0</xdr:rowOff>
                  </from>
                  <to>
                    <xdr:col>7</xdr:col>
                    <xdr:colOff>304800</xdr:colOff>
                    <xdr:row>245</xdr:row>
                    <xdr:rowOff>219075</xdr:rowOff>
                  </to>
                </anchor>
              </controlPr>
            </control>
          </mc:Choice>
        </mc:AlternateContent>
        <mc:AlternateContent xmlns:mc="http://schemas.openxmlformats.org/markup-compatibility/2006">
          <mc:Choice Requires="x14">
            <control shapeId="4327" r:id="rId190" name="Check Box 231">
              <controlPr defaultSize="0" autoFill="0" autoLine="0" autoPict="0">
                <anchor moveWithCells="1">
                  <from>
                    <xdr:col>7</xdr:col>
                    <xdr:colOff>95250</xdr:colOff>
                    <xdr:row>245</xdr:row>
                    <xdr:rowOff>0</xdr:rowOff>
                  </from>
                  <to>
                    <xdr:col>7</xdr:col>
                    <xdr:colOff>304800</xdr:colOff>
                    <xdr:row>245</xdr:row>
                    <xdr:rowOff>219075</xdr:rowOff>
                  </to>
                </anchor>
              </controlPr>
            </control>
          </mc:Choice>
        </mc:AlternateContent>
        <mc:AlternateContent xmlns:mc="http://schemas.openxmlformats.org/markup-compatibility/2006">
          <mc:Choice Requires="x14">
            <control shapeId="4140" r:id="rId191" name="Check Box 44">
              <controlPr defaultSize="0" autoFill="0" autoLine="0" autoPict="0">
                <anchor moveWithCells="1">
                  <from>
                    <xdr:col>7</xdr:col>
                    <xdr:colOff>133350</xdr:colOff>
                    <xdr:row>31</xdr:row>
                    <xdr:rowOff>438150</xdr:rowOff>
                  </from>
                  <to>
                    <xdr:col>7</xdr:col>
                    <xdr:colOff>333375</xdr:colOff>
                    <xdr:row>32</xdr:row>
                    <xdr:rowOff>104775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02" yWindow="552" count="79">
        <x14:dataValidation type="list" allowBlank="1" showInputMessage="1" showErrorMessage="1">
          <x14:formula1>
            <xm:f>'Drop-down list'!$E$39:$E$40</xm:f>
          </x14:formula1>
          <xm:sqref>I37</xm:sqref>
        </x14:dataValidation>
        <x14:dataValidation type="list" allowBlank="1" showInputMessage="1" showErrorMessage="1">
          <x14:formula1>
            <xm:f>'Drop-down list'!$E$35:$E$36</xm:f>
          </x14:formula1>
          <xm:sqref>I34</xm:sqref>
        </x14:dataValidation>
        <x14:dataValidation type="list" allowBlank="1" showInputMessage="1" showErrorMessage="1" prompt="The year preceding the current year.">
          <x14:formula1>
            <xm:f>'Drop-down list'!$E$45:$E$46</xm:f>
          </x14:formula1>
          <xm:sqref>I46</xm:sqref>
        </x14:dataValidation>
        <x14:dataValidation type="list" allowBlank="1" showInputMessage="1" showErrorMessage="1" prompt="The year preceding the current year.">
          <x14:formula1>
            <xm:f>'Drop-down list'!$E$47:$E$48</xm:f>
          </x14:formula1>
          <xm:sqref>I49</xm:sqref>
        </x14:dataValidation>
        <x14:dataValidation type="list" allowBlank="1" showInputMessage="1" showErrorMessage="1" prompt="The year preceding the current year.">
          <x14:formula1>
            <xm:f>'Drop-down list'!$E$49:$E$50</xm:f>
          </x14:formula1>
          <xm:sqref>I52</xm:sqref>
        </x14:dataValidation>
        <x14:dataValidation type="list" allowBlank="1" showInputMessage="1" showErrorMessage="1">
          <x14:formula1>
            <xm:f>'Drop-down list'!$E$66:$E$67</xm:f>
          </x14:formula1>
          <xm:sqref>I83</xm:sqref>
        </x14:dataValidation>
        <x14:dataValidation type="list" allowBlank="1" showInputMessage="1" showErrorMessage="1">
          <x14:formula1>
            <xm:f>'Drop-down list'!$E$68:$E$70</xm:f>
          </x14:formula1>
          <xm:sqref>I84</xm:sqref>
        </x14:dataValidation>
        <x14:dataValidation type="list" allowBlank="1" showInputMessage="1" showErrorMessage="1">
          <x14:formula1>
            <xm:f>'Drop-down list'!$E$79:$E$80</xm:f>
          </x14:formula1>
          <xm:sqref>I99</xm:sqref>
        </x14:dataValidation>
        <x14:dataValidation type="list" allowBlank="1" showInputMessage="1" showErrorMessage="1">
          <x14:formula1>
            <xm:f>'Drop-down list'!$E$81:$E$82</xm:f>
          </x14:formula1>
          <xm:sqref>I100</xm:sqref>
        </x14:dataValidation>
        <x14:dataValidation type="list" allowBlank="1" showInputMessage="1" showErrorMessage="1">
          <x14:formula1>
            <xm:f>'Drop-down list'!$E$85:$E$86</xm:f>
          </x14:formula1>
          <xm:sqref>I103</xm:sqref>
        </x14:dataValidation>
        <x14:dataValidation type="list" allowBlank="1" showInputMessage="1" showErrorMessage="1">
          <x14:formula1>
            <xm:f>'Drop-down list'!$E$87:$E$88</xm:f>
          </x14:formula1>
          <xm:sqref>I104</xm:sqref>
        </x14:dataValidation>
        <x14:dataValidation type="list" allowBlank="1" showInputMessage="1" showErrorMessage="1">
          <x14:formula1>
            <xm:f>'Drop-down list'!$E$90:$E$91</xm:f>
          </x14:formula1>
          <xm:sqref>I106</xm:sqref>
        </x14:dataValidation>
        <x14:dataValidation type="list" allowBlank="1" showInputMessage="1" showErrorMessage="1">
          <x14:formula1>
            <xm:f>'Drop-down list'!$E$93:$E$96</xm:f>
          </x14:formula1>
          <xm:sqref>I108</xm:sqref>
        </x14:dataValidation>
        <x14:dataValidation type="list" allowBlank="1" showInputMessage="1" showErrorMessage="1">
          <x14:formula1>
            <xm:f>'Drop-down list'!$E$97:$E$98</xm:f>
          </x14:formula1>
          <xm:sqref>I109</xm:sqref>
        </x14:dataValidation>
        <x14:dataValidation type="list" allowBlank="1" showInputMessage="1" showErrorMessage="1">
          <x14:formula1>
            <xm:f>'Drop-down list'!$E$99:$E$101</xm:f>
          </x14:formula1>
          <xm:sqref>I110</xm:sqref>
        </x14:dataValidation>
        <x14:dataValidation type="list" allowBlank="1" showInputMessage="1" showErrorMessage="1">
          <x14:formula1>
            <xm:f>'Drop-down list'!$E$102:$E$104</xm:f>
          </x14:formula1>
          <xm:sqref>I111</xm:sqref>
        </x14:dataValidation>
        <x14:dataValidation type="list" allowBlank="1" showInputMessage="1" showErrorMessage="1">
          <x14:formula1>
            <xm:f>'Drop-down list'!$E$105:$E$106</xm:f>
          </x14:formula1>
          <xm:sqref>I112</xm:sqref>
        </x14:dataValidation>
        <x14:dataValidation type="list" allowBlank="1" showInputMessage="1" showErrorMessage="1">
          <x14:formula1>
            <xm:f>'Drop-down list'!$E$107:$E$108</xm:f>
          </x14:formula1>
          <xm:sqref>I113</xm:sqref>
        </x14:dataValidation>
        <x14:dataValidation type="list" allowBlank="1" showInputMessage="1" showErrorMessage="1">
          <x14:formula1>
            <xm:f>'Drop-down list'!$E$109:$E$110</xm:f>
          </x14:formula1>
          <xm:sqref>I114</xm:sqref>
        </x14:dataValidation>
        <x14:dataValidation type="list" allowBlank="1" showInputMessage="1" showErrorMessage="1">
          <x14:formula1>
            <xm:f>'Drop-down list'!$E$111:$E$114</xm:f>
          </x14:formula1>
          <xm:sqref>I115</xm:sqref>
        </x14:dataValidation>
        <x14:dataValidation type="list" allowBlank="1" showInputMessage="1" showErrorMessage="1">
          <x14:formula1>
            <xm:f>'Drop-down list'!$E$115:$E$116</xm:f>
          </x14:formula1>
          <xm:sqref>I116</xm:sqref>
        </x14:dataValidation>
        <x14:dataValidation type="list" allowBlank="1" showInputMessage="1" showErrorMessage="1">
          <x14:formula1>
            <xm:f>'Drop-down list'!$E$117:$E$118</xm:f>
          </x14:formula1>
          <xm:sqref>I117</xm:sqref>
        </x14:dataValidation>
        <x14:dataValidation type="list" allowBlank="1" showInputMessage="1" showErrorMessage="1">
          <x14:formula1>
            <xm:f>'Drop-down list'!$E$120:$E$121</xm:f>
          </x14:formula1>
          <xm:sqref>I119</xm:sqref>
        </x14:dataValidation>
        <x14:dataValidation type="list" allowBlank="1" showInputMessage="1" showErrorMessage="1">
          <x14:formula1>
            <xm:f>'Drop-down list'!$E$138:$E$139</xm:f>
          </x14:formula1>
          <xm:sqref>I152</xm:sqref>
        </x14:dataValidation>
        <x14:dataValidation type="list" allowBlank="1" showInputMessage="1" showErrorMessage="1">
          <x14:formula1>
            <xm:f>'Drop-down list'!$E$161:$E$162</xm:f>
          </x14:formula1>
          <xm:sqref>I187</xm:sqref>
        </x14:dataValidation>
        <x14:dataValidation type="list" allowBlank="1" showInputMessage="1" showErrorMessage="1">
          <x14:formula1>
            <xm:f>'Drop-down list'!$E$163:$E$164</xm:f>
          </x14:formula1>
          <xm:sqref>I188</xm:sqref>
        </x14:dataValidation>
        <x14:dataValidation type="list" allowBlank="1" showInputMessage="1" showErrorMessage="1">
          <x14:formula1>
            <xm:f>'Drop-down list'!$E$165:$E$168</xm:f>
          </x14:formula1>
          <xm:sqref>I189</xm:sqref>
        </x14:dataValidation>
        <x14:dataValidation type="list" allowBlank="1" showInputMessage="1" showErrorMessage="1">
          <x14:formula1>
            <xm:f>'Drop-down list'!$E$169:$E$170</xm:f>
          </x14:formula1>
          <xm:sqref>I191</xm:sqref>
        </x14:dataValidation>
        <x14:dataValidation type="list" allowBlank="1" showInputMessage="1" showErrorMessage="1">
          <x14:formula1>
            <xm:f>'Drop-down list'!$E$171:$E$172</xm:f>
          </x14:formula1>
          <xm:sqref>I192</xm:sqref>
        </x14:dataValidation>
        <x14:dataValidation type="list" allowBlank="1" showInputMessage="1" showErrorMessage="1">
          <x14:formula1>
            <xm:f>'Drop-down list'!$E$176:$E$177</xm:f>
          </x14:formula1>
          <xm:sqref>I203</xm:sqref>
        </x14:dataValidation>
        <x14:dataValidation type="list" allowBlank="1" showInputMessage="1" showErrorMessage="1">
          <x14:formula1>
            <xm:f>'Drop-down list'!$E$179:$E$180</xm:f>
          </x14:formula1>
          <xm:sqref>I216</xm:sqref>
        </x14:dataValidation>
        <x14:dataValidation type="list" allowBlank="1" showInputMessage="1" showErrorMessage="1">
          <x14:formula1>
            <xm:f>'Drop-down list'!$E$181:$E$182</xm:f>
          </x14:formula1>
          <xm:sqref>I217</xm:sqref>
        </x14:dataValidation>
        <x14:dataValidation type="list" allowBlank="1" showInputMessage="1" showErrorMessage="1">
          <x14:formula1>
            <xm:f>'Drop-down list'!$E$24:$E$25</xm:f>
          </x14:formula1>
          <xm:sqref>I24</xm:sqref>
        </x14:dataValidation>
        <x14:dataValidation type="list" allowBlank="1" showInputMessage="1" showErrorMessage="1">
          <x14:formula1>
            <xm:f>'Drop-down list'!$E$26:$E$27</xm:f>
          </x14:formula1>
          <xm:sqref>I25</xm:sqref>
        </x14:dataValidation>
        <x14:dataValidation type="list" allowBlank="1" showInputMessage="1" showErrorMessage="1">
          <x14:formula1>
            <xm:f>'Drop-down list'!$E$28:$E$29</xm:f>
          </x14:formula1>
          <xm:sqref>I26</xm:sqref>
        </x14:dataValidation>
        <x14:dataValidation type="list" allowBlank="1" showInputMessage="1" showErrorMessage="1">
          <x14:formula1>
            <xm:f>'Drop-down list'!$E$196:$E$197</xm:f>
          </x14:formula1>
          <xm:sqref>I246</xm:sqref>
        </x14:dataValidation>
        <x14:dataValidation type="list" allowBlank="1" showInputMessage="1" showErrorMessage="1">
          <x14:formula1>
            <xm:f>'Drop-down list'!$E$198:$E$199</xm:f>
          </x14:formula1>
          <xm:sqref>I247</xm:sqref>
        </x14:dataValidation>
        <x14:dataValidation type="list" allowBlank="1" showInputMessage="1" showErrorMessage="1">
          <x14:formula1>
            <xm:f>'Drop-down list'!$E$242:$E$243</xm:f>
          </x14:formula1>
          <xm:sqref>I255</xm:sqref>
        </x14:dataValidation>
        <x14:dataValidation type="list" allowBlank="1" showInputMessage="1" showErrorMessage="1">
          <x14:formula1>
            <xm:f>'Drop-down list'!$E$252:$E$253</xm:f>
          </x14:formula1>
          <xm:sqref>I264</xm:sqref>
        </x14:dataValidation>
        <x14:dataValidation type="list" allowBlank="1" showInputMessage="1" showErrorMessage="1">
          <x14:formula1>
            <xm:f>'Drop-down list'!$E$254:$E$255</xm:f>
          </x14:formula1>
          <xm:sqref>I265</xm:sqref>
        </x14:dataValidation>
        <x14:dataValidation type="list" allowBlank="1" showInputMessage="1" showErrorMessage="1">
          <x14:formula1>
            <xm:f>'Drop-down list'!$E$257:$E$258</xm:f>
          </x14:formula1>
          <xm:sqref>I267</xm:sqref>
        </x14:dataValidation>
        <x14:dataValidation type="list" allowBlank="1" showInputMessage="1" showErrorMessage="1">
          <x14:formula1>
            <xm:f>'Drop-down list'!$E$266:$E$267</xm:f>
          </x14:formula1>
          <xm:sqref>I271</xm:sqref>
        </x14:dataValidation>
        <x14:dataValidation type="list" allowBlank="1" showInputMessage="1" showErrorMessage="1">
          <x14:formula1>
            <xm:f>'Drop-down list'!$E$268:$E$284</xm:f>
          </x14:formula1>
          <xm:sqref>I272</xm:sqref>
        </x14:dataValidation>
        <x14:dataValidation type="list" allowBlank="1" showInputMessage="1" showErrorMessage="1">
          <x14:formula1>
            <xm:f>'Drop-down list'!$E$286:$E$287</xm:f>
          </x14:formula1>
          <xm:sqref>I274</xm:sqref>
        </x14:dataValidation>
        <x14:dataValidation type="list" allowBlank="1" showInputMessage="1" showErrorMessage="1">
          <x14:formula1>
            <xm:f>'Drop-down list'!$E$288:$E$292</xm:f>
          </x14:formula1>
          <xm:sqref>I275</xm:sqref>
        </x14:dataValidation>
        <x14:dataValidation type="list" allowBlank="1" showInputMessage="1" showErrorMessage="1">
          <x14:formula1>
            <xm:f>'Drop-down list'!$E$293:$E$297</xm:f>
          </x14:formula1>
          <xm:sqref>I276</xm:sqref>
        </x14:dataValidation>
        <x14:dataValidation type="list" allowBlank="1" showInputMessage="1" showErrorMessage="1">
          <x14:formula1>
            <xm:f>'Drop-down list'!$E$299:$E$300</xm:f>
          </x14:formula1>
          <xm:sqref>I278</xm:sqref>
        </x14:dataValidation>
        <x14:dataValidation type="list" allowBlank="1" showInputMessage="1" showErrorMessage="1">
          <x14:formula1>
            <xm:f>'Drop-down list'!$E$341:$E$342</xm:f>
          </x14:formula1>
          <xm:sqref>I306</xm:sqref>
        </x14:dataValidation>
        <x14:dataValidation type="list" allowBlank="1" showInputMessage="1" showErrorMessage="1">
          <x14:formula1>
            <xm:f>'Drop-down list'!$E$349:$E$350</xm:f>
          </x14:formula1>
          <xm:sqref>I310</xm:sqref>
        </x14:dataValidation>
        <x14:dataValidation type="list" allowBlank="1" showInputMessage="1" showErrorMessage="1">
          <x14:formula1>
            <xm:f>'Drop-down list'!$E$380:$E$381</xm:f>
          </x14:formula1>
          <xm:sqref>I346</xm:sqref>
        </x14:dataValidation>
        <x14:dataValidation type="list" allowBlank="1" showInputMessage="1" showErrorMessage="1">
          <x14:formula1>
            <xm:f>'Drop-down list'!$E$428:$E$429</xm:f>
          </x14:formula1>
          <xm:sqref>I392</xm:sqref>
        </x14:dataValidation>
        <x14:dataValidation type="list" allowBlank="1" showInputMessage="1" showErrorMessage="1">
          <x14:formula1>
            <xm:f>'Drop-down list'!$E$431:$E$434</xm:f>
          </x14:formula1>
          <xm:sqref>I394</xm:sqref>
        </x14:dataValidation>
        <x14:dataValidation type="list" allowBlank="1" showInputMessage="1" showErrorMessage="1">
          <x14:formula1>
            <xm:f>'Drop-down list'!$E$435:$E$437</xm:f>
          </x14:formula1>
          <xm:sqref>I395</xm:sqref>
        </x14:dataValidation>
        <x14:dataValidation type="list" allowBlank="1" showInputMessage="1" showErrorMessage="1">
          <x14:formula1>
            <xm:f>'Drop-down list'!$E$438:$E$439</xm:f>
          </x14:formula1>
          <xm:sqref>I396</xm:sqref>
        </x14:dataValidation>
        <x14:dataValidation type="list" allowBlank="1" showInputMessage="1" showErrorMessage="1">
          <x14:formula1>
            <xm:f>'Drop-down list'!$E$440:$E$441</xm:f>
          </x14:formula1>
          <xm:sqref>I397</xm:sqref>
        </x14:dataValidation>
        <x14:dataValidation type="list" allowBlank="1" showInputMessage="1" showErrorMessage="1">
          <x14:formula1>
            <xm:f>'Drop-down list'!$E$465:$E$466</xm:f>
          </x14:formula1>
          <xm:sqref>I409:I411</xm:sqref>
        </x14:dataValidation>
        <x14:dataValidation type="list" allowBlank="1" showInputMessage="1" showErrorMessage="1">
          <x14:formula1>
            <xm:f>'Drop-down list'!$E$481:$E$482</xm:f>
          </x14:formula1>
          <xm:sqref>I422</xm:sqref>
        </x14:dataValidation>
        <x14:dataValidation type="list" allowBlank="1" showInputMessage="1" showErrorMessage="1">
          <x14:formula1>
            <xm:f>'Drop-down list'!$E$496:$E$498</xm:f>
          </x14:formula1>
          <xm:sqref>I434</xm:sqref>
        </x14:dataValidation>
        <x14:dataValidation type="list" allowBlank="1" showInputMessage="1" showErrorMessage="1" prompt="Current year.">
          <x14:formula1>
            <xm:f>'Drop-down list'!$E$45:$E$46</xm:f>
          </x14:formula1>
          <xm:sqref>I45</xm:sqref>
        </x14:dataValidation>
        <x14:dataValidation type="list" allowBlank="1" showInputMessage="1" showErrorMessage="1" prompt="Current year.">
          <x14:formula1>
            <xm:f>'Drop-down list'!$E$47:$E$48</xm:f>
          </x14:formula1>
          <xm:sqref>I48</xm:sqref>
        </x14:dataValidation>
        <x14:dataValidation type="list" allowBlank="1" showInputMessage="1" showErrorMessage="1" prompt="Current year.">
          <x14:formula1>
            <xm:f>'Drop-down list'!$E$49:$E$50</xm:f>
          </x14:formula1>
          <xm:sqref>I51</xm:sqref>
        </x14:dataValidation>
        <x14:dataValidation type="list" allowBlank="1" showInputMessage="1" showErrorMessage="1">
          <x14:formula1>
            <xm:f>'Drop-down list'!$E$500:$E$501</xm:f>
          </x14:formula1>
          <xm:sqref>I436</xm:sqref>
        </x14:dataValidation>
        <x14:dataValidation type="list" allowBlank="1" showInputMessage="1" showErrorMessage="1">
          <x14:formula1>
            <xm:f>'Drop-down list'!$E$351:$E$352</xm:f>
          </x14:formula1>
          <xm:sqref>I311</xm:sqref>
        </x14:dataValidation>
        <x14:dataValidation type="list" allowBlank="1" showInputMessage="1" showErrorMessage="1">
          <x14:formula1>
            <xm:f>'Drop-down list'!$E$353:$E$354</xm:f>
          </x14:formula1>
          <xm:sqref>I312</xm:sqref>
        </x14:dataValidation>
        <x14:dataValidation type="list" allowBlank="1" showInputMessage="1" showErrorMessage="1">
          <x14:formula1>
            <xm:f>'Drop-down list'!$G$286:$G$426</xm:f>
          </x14:formula1>
          <xm:sqref>I273</xm:sqref>
        </x14:dataValidation>
        <x14:dataValidation type="list" allowBlank="1" showInputMessage="1" showErrorMessage="1">
          <x14:formula1>
            <xm:f>'Drop-down list'!$E$303:$E$304</xm:f>
          </x14:formula1>
          <xm:sqref>I281</xm:sqref>
        </x14:dataValidation>
        <x14:dataValidation type="list" allowBlank="1" showInputMessage="1" showErrorMessage="1">
          <x14:formula1>
            <xm:f>'Drop-down list'!$E$307:$E$308</xm:f>
          </x14:formula1>
          <xm:sqref>I282</xm:sqref>
        </x14:dataValidation>
        <x14:dataValidation type="list" allowBlank="1" showInputMessage="1" showErrorMessage="1">
          <x14:formula1>
            <xm:f>'Drop-down list'!$E$309:$E$310</xm:f>
          </x14:formula1>
          <xm:sqref>I283</xm:sqref>
        </x14:dataValidation>
        <x14:dataValidation type="list" allowBlank="1" showInputMessage="1" showErrorMessage="1">
          <x14:formula1>
            <xm:f>'Drop-down list'!$E$311:$E$312</xm:f>
          </x14:formula1>
          <xm:sqref>I284</xm:sqref>
        </x14:dataValidation>
        <x14:dataValidation type="list" allowBlank="1" showInputMessage="1" showErrorMessage="1">
          <x14:formula1>
            <xm:f>'Drop-down list'!$E$313:$E$314</xm:f>
          </x14:formula1>
          <xm:sqref>I285</xm:sqref>
        </x14:dataValidation>
        <x14:dataValidation type="list" allowBlank="1" showInputMessage="1" showErrorMessage="1">
          <x14:formula1>
            <xm:f>'Drop-down list'!$E$315:$E$316</xm:f>
          </x14:formula1>
          <xm:sqref>I286</xm:sqref>
        </x14:dataValidation>
        <x14:dataValidation type="list" allowBlank="1" showInputMessage="1" showErrorMessage="1">
          <x14:formula1>
            <xm:f>'Drop-down list'!$E$317:$E$318</xm:f>
          </x14:formula1>
          <xm:sqref>I287</xm:sqref>
        </x14:dataValidation>
        <x14:dataValidation type="list" allowBlank="1" showInputMessage="1" showErrorMessage="1">
          <x14:formula1>
            <xm:f>'Drop-down list'!$E$319:$E$320</xm:f>
          </x14:formula1>
          <xm:sqref>I288</xm:sqref>
        </x14:dataValidation>
        <x14:dataValidation type="list" allowBlank="1" showInputMessage="1" showErrorMessage="1">
          <x14:formula1>
            <xm:f>'Drop-down list'!$E$321:$E$322</xm:f>
          </x14:formula1>
          <xm:sqref>I289</xm:sqref>
        </x14:dataValidation>
        <x14:dataValidation type="list" allowBlank="1" showInputMessage="1" showErrorMessage="1">
          <x14:formula1>
            <xm:f>'Drop-down list'!$E$323:$E$324</xm:f>
          </x14:formula1>
          <xm:sqref>I290</xm:sqref>
        </x14:dataValidation>
        <x14:dataValidation type="list" allowBlank="1" showInputMessage="1" showErrorMessage="1">
          <x14:formula1>
            <xm:f>'Drop-down list'!$E$325:$E$326</xm:f>
          </x14:formula1>
          <xm:sqref>I291</xm:sqref>
        </x14:dataValidation>
        <x14:dataValidation type="list" allowBlank="1" showInputMessage="1" showErrorMessage="1">
          <x14:formula1>
            <xm:f>'Drop-down list'!$E$343:$E$344</xm:f>
          </x14:formula1>
          <xm:sqref>I307</xm:sqref>
        </x14:dataValidation>
        <x14:dataValidation type="list" allowBlank="1" showInputMessage="1" showErrorMessage="1">
          <x14:formula1>
            <xm:f>'Drop-down list'!$E$345:$E$346</xm:f>
          </x14:formula1>
          <xm:sqref>I308</xm:sqref>
        </x14:dataValidation>
        <x14:dataValidation type="list" allowBlank="1" showInputMessage="1" showErrorMessage="1">
          <x14:formula1>
            <xm:f>'Drop-down list'!$E$347:$E$348</xm:f>
          </x14:formula1>
          <xm:sqref>I309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9"/>
  <sheetViews>
    <sheetView showGridLines="0" zoomScale="90" zoomScaleNormal="90" workbookViewId="0">
      <selection activeCell="B2" sqref="B2"/>
    </sheetView>
  </sheetViews>
  <sheetFormatPr defaultColWidth="9.28515625" defaultRowHeight="15" x14ac:dyDescent="0.25"/>
  <cols>
    <col min="1" max="1" width="2" style="1" customWidth="1"/>
    <col min="2" max="2" width="39.28515625" style="1" customWidth="1"/>
    <col min="3" max="3" width="36.7109375" style="1" customWidth="1"/>
    <col min="4" max="4" width="18.28515625" style="1" customWidth="1"/>
    <col min="5" max="5" width="10.28515625" style="1" customWidth="1"/>
    <col min="6" max="6" width="25.28515625" style="1" customWidth="1"/>
    <col min="7" max="7" width="19.7109375" style="1" customWidth="1"/>
    <col min="8" max="16384" width="9.28515625" style="1"/>
  </cols>
  <sheetData>
    <row r="1" spans="2:7" ht="6.75" customHeight="1" x14ac:dyDescent="0.25"/>
    <row r="2" spans="2:7" ht="105.75" customHeight="1" thickBot="1" x14ac:dyDescent="0.3">
      <c r="B2" s="92" t="s">
        <v>842</v>
      </c>
      <c r="C2" s="92" t="s">
        <v>843</v>
      </c>
      <c r="D2" s="92" t="s">
        <v>844</v>
      </c>
      <c r="E2" s="92" t="s">
        <v>845</v>
      </c>
      <c r="F2" s="92" t="s">
        <v>846</v>
      </c>
      <c r="G2" s="92" t="s">
        <v>847</v>
      </c>
    </row>
    <row r="3" spans="2:7" x14ac:dyDescent="0.25">
      <c r="B3" s="93"/>
      <c r="C3" s="93"/>
      <c r="D3" s="93"/>
      <c r="E3" s="93"/>
      <c r="F3" s="93"/>
      <c r="G3" s="94"/>
    </row>
    <row r="4" spans="2:7" x14ac:dyDescent="0.25">
      <c r="B4" s="93"/>
      <c r="C4" s="93"/>
      <c r="D4" s="93"/>
      <c r="E4" s="95"/>
      <c r="F4" s="95"/>
      <c r="G4" s="96"/>
    </row>
    <row r="5" spans="2:7" x14ac:dyDescent="0.25">
      <c r="B5" s="93"/>
      <c r="C5" s="93"/>
      <c r="D5" s="93"/>
      <c r="E5" s="95"/>
      <c r="F5" s="95"/>
      <c r="G5" s="96"/>
    </row>
    <row r="6" spans="2:7" x14ac:dyDescent="0.25">
      <c r="B6" s="93"/>
      <c r="C6" s="93"/>
      <c r="D6" s="93"/>
      <c r="E6" s="95"/>
      <c r="F6" s="95"/>
      <c r="G6" s="96"/>
    </row>
    <row r="7" spans="2:7" x14ac:dyDescent="0.25">
      <c r="B7" s="93"/>
      <c r="C7" s="93"/>
      <c r="D7" s="93"/>
      <c r="E7" s="95"/>
      <c r="F7" s="95"/>
      <c r="G7" s="96"/>
    </row>
    <row r="9" spans="2:7" x14ac:dyDescent="0.25">
      <c r="B9" s="97"/>
      <c r="C9" s="97"/>
      <c r="D9" s="97"/>
    </row>
  </sheetData>
  <dataValidations count="3">
    <dataValidation type="list" allowBlank="1" showInputMessage="1" showErrorMessage="1" sqref="B3:B7">
      <formula1>"Entire corporate operations,Other (e.g. manufacturing unit or facility)"</formula1>
    </dataValidation>
    <dataValidation type="list" allowBlank="1" showInputMessage="1" showErrorMessage="1" sqref="C3:C7">
      <formula1>"Absolute emissions reduction,Revenue-based emissions reduction,Physical intensity reduction,Net Zero,Carbon neutrality"</formula1>
    </dataValidation>
    <dataValidation type="list" allowBlank="1" showInputMessage="1" showErrorMessage="1" sqref="D3:D7">
      <formula1>"Scope 1,Scope 2,Scope 3,Scope1+2,Scope1+2+3"</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520"/>
  <sheetViews>
    <sheetView showGridLines="0" topLeftCell="D503" zoomScale="60" zoomScaleNormal="60" workbookViewId="0">
      <selection activeCell="E509" sqref="E509"/>
    </sheetView>
  </sheetViews>
  <sheetFormatPr defaultColWidth="9.28515625" defaultRowHeight="15.75" x14ac:dyDescent="0.25"/>
  <cols>
    <col min="1" max="1" width="3.28515625" style="2" customWidth="1"/>
    <col min="2" max="3" width="9.28515625" style="2"/>
    <col min="4" max="4" width="60.7109375" style="2" customWidth="1"/>
    <col min="5" max="5" width="189.28515625" style="27" customWidth="1"/>
    <col min="6" max="6" width="62.28515625" style="2" customWidth="1"/>
    <col min="7" max="7" width="60.7109375" style="2" customWidth="1"/>
    <col min="8" max="16384" width="9.28515625" style="2"/>
  </cols>
  <sheetData>
    <row r="2" spans="2:5" ht="20.25" x14ac:dyDescent="0.3">
      <c r="B2" s="26" t="s">
        <v>251</v>
      </c>
    </row>
    <row r="4" spans="2:5" ht="18.75" x14ac:dyDescent="0.3">
      <c r="B4" s="373" t="s">
        <v>1641</v>
      </c>
      <c r="C4" s="373"/>
      <c r="D4" s="373"/>
      <c r="E4" s="373"/>
    </row>
    <row r="5" spans="2:5" ht="37.5" customHeight="1" x14ac:dyDescent="0.25">
      <c r="B5" s="294" t="s">
        <v>1642</v>
      </c>
      <c r="C5" s="370"/>
      <c r="D5" s="363" t="s">
        <v>66</v>
      </c>
      <c r="E5" s="29"/>
    </row>
    <row r="6" spans="2:5" ht="18.75" customHeight="1" x14ac:dyDescent="0.25">
      <c r="B6" s="294"/>
      <c r="C6" s="370"/>
      <c r="D6" s="363"/>
      <c r="E6" s="29" t="s">
        <v>253</v>
      </c>
    </row>
    <row r="7" spans="2:5" ht="18.75" customHeight="1" x14ac:dyDescent="0.25">
      <c r="B7" s="294"/>
      <c r="C7" s="370"/>
      <c r="D7" s="363"/>
      <c r="E7" s="29" t="s">
        <v>254</v>
      </c>
    </row>
    <row r="8" spans="2:5" ht="18.75" customHeight="1" x14ac:dyDescent="0.25">
      <c r="B8" s="294"/>
      <c r="C8" s="370"/>
      <c r="D8" s="363"/>
      <c r="E8" s="29" t="s">
        <v>255</v>
      </c>
    </row>
    <row r="9" spans="2:5" ht="37.5" customHeight="1" x14ac:dyDescent="0.25">
      <c r="B9" s="294" t="s">
        <v>1643</v>
      </c>
      <c r="C9" s="370" t="s">
        <v>1644</v>
      </c>
      <c r="D9" s="362" t="s">
        <v>191</v>
      </c>
      <c r="E9" s="29" t="s">
        <v>256</v>
      </c>
    </row>
    <row r="10" spans="2:5" ht="18.75" customHeight="1" x14ac:dyDescent="0.25">
      <c r="B10" s="294"/>
      <c r="C10" s="370"/>
      <c r="D10" s="362"/>
      <c r="E10" s="29" t="s">
        <v>257</v>
      </c>
    </row>
    <row r="11" spans="2:5" ht="18.75" customHeight="1" x14ac:dyDescent="0.25">
      <c r="B11" s="294"/>
      <c r="C11" s="370"/>
      <c r="D11" s="362"/>
      <c r="E11" s="29" t="s">
        <v>258</v>
      </c>
    </row>
    <row r="12" spans="2:5" ht="18.75" customHeight="1" x14ac:dyDescent="0.25">
      <c r="B12" s="294"/>
      <c r="C12" s="370"/>
      <c r="D12" s="362"/>
      <c r="E12" s="29" t="s">
        <v>259</v>
      </c>
    </row>
    <row r="13" spans="2:5" ht="15.75" customHeight="1" x14ac:dyDescent="0.25">
      <c r="B13" s="294" t="s">
        <v>1645</v>
      </c>
      <c r="C13" s="370" t="s">
        <v>1646</v>
      </c>
      <c r="D13" s="362" t="s">
        <v>192</v>
      </c>
      <c r="E13" s="29" t="s">
        <v>260</v>
      </c>
    </row>
    <row r="14" spans="2:5" ht="18.75" customHeight="1" x14ac:dyDescent="0.25">
      <c r="B14" s="294"/>
      <c r="C14" s="370"/>
      <c r="D14" s="362"/>
      <c r="E14" s="29" t="s">
        <v>261</v>
      </c>
    </row>
    <row r="15" spans="2:5" ht="18.75" customHeight="1" x14ac:dyDescent="0.25">
      <c r="B15" s="294"/>
      <c r="C15" s="370"/>
      <c r="D15" s="362"/>
      <c r="E15" s="29" t="s">
        <v>262</v>
      </c>
    </row>
    <row r="16" spans="2:5" ht="18.75" customHeight="1" x14ac:dyDescent="0.25">
      <c r="B16" s="294"/>
      <c r="C16" s="370"/>
      <c r="D16" s="362"/>
      <c r="E16" s="29" t="s">
        <v>263</v>
      </c>
    </row>
    <row r="17" spans="2:5" ht="18.75" customHeight="1" x14ac:dyDescent="0.25">
      <c r="B17" s="294"/>
      <c r="C17" s="370"/>
      <c r="D17" s="362"/>
      <c r="E17" s="29" t="s">
        <v>264</v>
      </c>
    </row>
    <row r="18" spans="2:5" ht="18.75" customHeight="1" x14ac:dyDescent="0.25">
      <c r="B18" s="294"/>
      <c r="C18" s="370"/>
      <c r="D18" s="362"/>
      <c r="E18" s="29" t="s">
        <v>265</v>
      </c>
    </row>
    <row r="19" spans="2:5" ht="18.75" customHeight="1" x14ac:dyDescent="0.25">
      <c r="B19" s="294"/>
      <c r="C19" s="370"/>
      <c r="D19" s="362"/>
      <c r="E19" s="29" t="s">
        <v>266</v>
      </c>
    </row>
    <row r="20" spans="2:5" ht="18.75" customHeight="1" x14ac:dyDescent="0.25">
      <c r="B20" s="294"/>
      <c r="C20" s="370"/>
      <c r="D20" s="362"/>
      <c r="E20" s="29" t="s">
        <v>267</v>
      </c>
    </row>
    <row r="21" spans="2:5" ht="18.75" customHeight="1" x14ac:dyDescent="0.25">
      <c r="B21" s="294"/>
      <c r="C21" s="370"/>
      <c r="D21" s="362"/>
      <c r="E21" s="29" t="s">
        <v>268</v>
      </c>
    </row>
    <row r="22" spans="2:5" ht="18.75" customHeight="1" x14ac:dyDescent="0.25">
      <c r="B22" s="294"/>
      <c r="C22" s="370"/>
      <c r="D22" s="362"/>
      <c r="E22" s="29" t="s">
        <v>269</v>
      </c>
    </row>
    <row r="23" spans="2:5" ht="18.75" customHeight="1" x14ac:dyDescent="0.25">
      <c r="B23" s="294"/>
      <c r="C23" s="370"/>
      <c r="D23" s="362"/>
      <c r="E23" s="29" t="s">
        <v>270</v>
      </c>
    </row>
    <row r="24" spans="2:5" ht="75" customHeight="1" x14ac:dyDescent="0.25">
      <c r="B24" s="294" t="s">
        <v>1647</v>
      </c>
      <c r="C24" s="370"/>
      <c r="D24" s="363" t="s">
        <v>67</v>
      </c>
      <c r="E24" s="29" t="s">
        <v>647</v>
      </c>
    </row>
    <row r="25" spans="2:5" ht="18.75" customHeight="1" x14ac:dyDescent="0.25">
      <c r="B25" s="294"/>
      <c r="C25" s="370"/>
      <c r="D25" s="363"/>
      <c r="E25" s="29" t="s">
        <v>280</v>
      </c>
    </row>
    <row r="26" spans="2:5" ht="56.25" customHeight="1" x14ac:dyDescent="0.25">
      <c r="B26" s="294" t="s">
        <v>1648</v>
      </c>
      <c r="C26" s="370"/>
      <c r="D26" s="363" t="s">
        <v>71</v>
      </c>
      <c r="E26" s="29" t="s">
        <v>647</v>
      </c>
    </row>
    <row r="27" spans="2:5" ht="18.75" customHeight="1" x14ac:dyDescent="0.25">
      <c r="B27" s="294"/>
      <c r="C27" s="370"/>
      <c r="D27" s="363"/>
      <c r="E27" s="29" t="s">
        <v>280</v>
      </c>
    </row>
    <row r="28" spans="2:5" ht="37.5" customHeight="1" x14ac:dyDescent="0.25">
      <c r="B28" s="294" t="s">
        <v>1649</v>
      </c>
      <c r="C28" s="370"/>
      <c r="D28" s="363" t="s">
        <v>72</v>
      </c>
      <c r="E28" s="29" t="s">
        <v>647</v>
      </c>
    </row>
    <row r="29" spans="2:5" ht="18.75" customHeight="1" x14ac:dyDescent="0.25">
      <c r="B29" s="294"/>
      <c r="C29" s="370"/>
      <c r="D29" s="363"/>
      <c r="E29" s="29" t="s">
        <v>280</v>
      </c>
    </row>
    <row r="30" spans="2:5" ht="56.25" x14ac:dyDescent="0.25">
      <c r="B30" s="15" t="s">
        <v>1650</v>
      </c>
      <c r="C30" s="8"/>
      <c r="D30" s="7" t="s">
        <v>74</v>
      </c>
      <c r="E30" s="29" t="s">
        <v>271</v>
      </c>
    </row>
    <row r="31" spans="2:5" ht="56.25" customHeight="1" x14ac:dyDescent="0.25">
      <c r="B31" s="294" t="s">
        <v>1651</v>
      </c>
      <c r="C31" s="370"/>
      <c r="D31" s="363" t="s">
        <v>243</v>
      </c>
      <c r="E31" s="29" t="s">
        <v>272</v>
      </c>
    </row>
    <row r="32" spans="2:5" ht="18.75" customHeight="1" x14ac:dyDescent="0.25">
      <c r="B32" s="294"/>
      <c r="C32" s="370"/>
      <c r="D32" s="363"/>
      <c r="E32" s="29" t="s">
        <v>273</v>
      </c>
    </row>
    <row r="33" spans="2:5" ht="18.75" customHeight="1" x14ac:dyDescent="0.25">
      <c r="B33" s="294"/>
      <c r="C33" s="370"/>
      <c r="D33" s="363"/>
      <c r="E33" s="29" t="s">
        <v>274</v>
      </c>
    </row>
    <row r="34" spans="2:5" ht="18.75" customHeight="1" x14ac:dyDescent="0.25">
      <c r="B34" s="294"/>
      <c r="C34" s="370"/>
      <c r="D34" s="363"/>
      <c r="E34" s="29" t="s">
        <v>275</v>
      </c>
    </row>
    <row r="35" spans="2:5" ht="56.25" customHeight="1" x14ac:dyDescent="0.25">
      <c r="B35" s="294" t="s">
        <v>1652</v>
      </c>
      <c r="C35" s="370"/>
      <c r="D35" s="363" t="s">
        <v>1963</v>
      </c>
      <c r="E35" s="31" t="s">
        <v>651</v>
      </c>
    </row>
    <row r="36" spans="2:5" ht="15.75" customHeight="1" x14ac:dyDescent="0.25">
      <c r="B36" s="294"/>
      <c r="C36" s="370"/>
      <c r="D36" s="363"/>
      <c r="E36" s="31" t="s">
        <v>277</v>
      </c>
    </row>
    <row r="37" spans="2:5" ht="56.25" x14ac:dyDescent="0.25">
      <c r="B37" s="15" t="s">
        <v>1653</v>
      </c>
      <c r="C37" s="8"/>
      <c r="D37" s="7" t="s">
        <v>58</v>
      </c>
      <c r="E37" s="29" t="s">
        <v>278</v>
      </c>
    </row>
    <row r="38" spans="2:5" ht="187.5" x14ac:dyDescent="0.25">
      <c r="B38" s="15" t="s">
        <v>1654</v>
      </c>
      <c r="C38" s="8"/>
      <c r="D38" s="7" t="s">
        <v>1964</v>
      </c>
      <c r="E38" s="29" t="s">
        <v>1953</v>
      </c>
    </row>
    <row r="39" spans="2:5" ht="75" customHeight="1" x14ac:dyDescent="0.25">
      <c r="B39" s="294" t="s">
        <v>1655</v>
      </c>
      <c r="C39" s="369"/>
      <c r="D39" s="363" t="s">
        <v>80</v>
      </c>
      <c r="E39" s="29" t="s">
        <v>279</v>
      </c>
    </row>
    <row r="40" spans="2:5" ht="18.75" customHeight="1" x14ac:dyDescent="0.25">
      <c r="B40" s="294"/>
      <c r="C40" s="369"/>
      <c r="D40" s="363"/>
      <c r="E40" s="29" t="s">
        <v>280</v>
      </c>
    </row>
    <row r="41" spans="2:5" ht="37.5" x14ac:dyDescent="0.25">
      <c r="B41" s="16" t="s">
        <v>1656</v>
      </c>
      <c r="C41" s="10" t="s">
        <v>1657</v>
      </c>
      <c r="D41" s="9" t="s">
        <v>193</v>
      </c>
      <c r="E41" s="29" t="s">
        <v>1954</v>
      </c>
    </row>
    <row r="42" spans="2:5" ht="75" customHeight="1" x14ac:dyDescent="0.25">
      <c r="B42" s="281" t="s">
        <v>1658</v>
      </c>
      <c r="C42" s="369"/>
      <c r="D42" s="363" t="s">
        <v>82</v>
      </c>
      <c r="E42" s="30" t="s">
        <v>283</v>
      </c>
    </row>
    <row r="43" spans="2:5" ht="18.75" customHeight="1" x14ac:dyDescent="0.25">
      <c r="B43" s="281"/>
      <c r="C43" s="369"/>
      <c r="D43" s="363"/>
      <c r="E43" s="29" t="s">
        <v>281</v>
      </c>
    </row>
    <row r="44" spans="2:5" ht="18.75" customHeight="1" x14ac:dyDescent="0.25">
      <c r="B44" s="281"/>
      <c r="C44" s="369"/>
      <c r="D44" s="363"/>
      <c r="E44" s="29" t="s">
        <v>282</v>
      </c>
    </row>
    <row r="45" spans="2:5" ht="56.25" customHeight="1" x14ac:dyDescent="0.25">
      <c r="B45" s="220" t="s">
        <v>1659</v>
      </c>
      <c r="C45" s="238"/>
      <c r="D45" s="363" t="s">
        <v>84</v>
      </c>
      <c r="E45" s="29" t="s">
        <v>653</v>
      </c>
    </row>
    <row r="46" spans="2:5" ht="18.75" customHeight="1" x14ac:dyDescent="0.25">
      <c r="B46" s="222"/>
      <c r="C46" s="239"/>
      <c r="D46" s="363"/>
      <c r="E46" s="29" t="s">
        <v>1660</v>
      </c>
    </row>
    <row r="47" spans="2:5" ht="75" customHeight="1" x14ac:dyDescent="0.25">
      <c r="B47" s="236" t="s">
        <v>1661</v>
      </c>
      <c r="C47" s="238"/>
      <c r="D47" s="363" t="s">
        <v>86</v>
      </c>
      <c r="E47" s="29" t="s">
        <v>653</v>
      </c>
    </row>
    <row r="48" spans="2:5" ht="18.75" customHeight="1" x14ac:dyDescent="0.25">
      <c r="B48" s="237"/>
      <c r="C48" s="239"/>
      <c r="D48" s="363"/>
      <c r="E48" s="29" t="s">
        <v>1660</v>
      </c>
    </row>
    <row r="49" spans="2:5" ht="75" customHeight="1" x14ac:dyDescent="0.25">
      <c r="B49" s="236" t="s">
        <v>1662</v>
      </c>
      <c r="C49" s="238"/>
      <c r="D49" s="363" t="s">
        <v>88</v>
      </c>
      <c r="E49" s="29" t="s">
        <v>653</v>
      </c>
    </row>
    <row r="50" spans="2:5" ht="18.75" customHeight="1" x14ac:dyDescent="0.25">
      <c r="B50" s="237"/>
      <c r="C50" s="239"/>
      <c r="D50" s="363"/>
      <c r="E50" s="29" t="s">
        <v>1660</v>
      </c>
    </row>
    <row r="51" spans="2:5" ht="18.75" customHeight="1" x14ac:dyDescent="0.25">
      <c r="B51" s="236" t="s">
        <v>1663</v>
      </c>
      <c r="C51" s="238"/>
      <c r="D51" s="204" t="s">
        <v>1960</v>
      </c>
      <c r="E51" s="4" t="s">
        <v>654</v>
      </c>
    </row>
    <row r="52" spans="2:5" ht="18.75" customHeight="1" x14ac:dyDescent="0.25">
      <c r="B52" s="265"/>
      <c r="C52" s="251"/>
      <c r="D52" s="205"/>
      <c r="E52" s="4" t="s">
        <v>655</v>
      </c>
    </row>
    <row r="53" spans="2:5" ht="18.75" customHeight="1" x14ac:dyDescent="0.25">
      <c r="B53" s="265"/>
      <c r="C53" s="251"/>
      <c r="D53" s="205"/>
      <c r="E53" s="4" t="s">
        <v>656</v>
      </c>
    </row>
    <row r="54" spans="2:5" ht="18.75" customHeight="1" x14ac:dyDescent="0.25">
      <c r="B54" s="265"/>
      <c r="C54" s="251"/>
      <c r="D54" s="205"/>
      <c r="E54" s="4" t="s">
        <v>657</v>
      </c>
    </row>
    <row r="55" spans="2:5" ht="18.75" customHeight="1" x14ac:dyDescent="0.25">
      <c r="B55" s="265"/>
      <c r="C55" s="251"/>
      <c r="D55" s="205"/>
      <c r="E55" s="4" t="s">
        <v>658</v>
      </c>
    </row>
    <row r="56" spans="2:5" ht="18.75" customHeight="1" x14ac:dyDescent="0.25">
      <c r="B56" s="265"/>
      <c r="C56" s="251"/>
      <c r="D56" s="205"/>
      <c r="E56" s="4" t="s">
        <v>659</v>
      </c>
    </row>
    <row r="57" spans="2:5" ht="18.75" customHeight="1" x14ac:dyDescent="0.25">
      <c r="B57" s="265"/>
      <c r="C57" s="251"/>
      <c r="D57" s="205"/>
      <c r="E57" s="4" t="s">
        <v>660</v>
      </c>
    </row>
    <row r="58" spans="2:5" ht="18.75" customHeight="1" x14ac:dyDescent="0.25">
      <c r="B58" s="265"/>
      <c r="C58" s="251"/>
      <c r="D58" s="205"/>
      <c r="E58" s="4" t="s">
        <v>661</v>
      </c>
    </row>
    <row r="59" spans="2:5" ht="18.75" customHeight="1" x14ac:dyDescent="0.25">
      <c r="B59" s="265"/>
      <c r="C59" s="251"/>
      <c r="D59" s="205"/>
      <c r="E59" s="4" t="s">
        <v>668</v>
      </c>
    </row>
    <row r="60" spans="2:5" ht="18.75" customHeight="1" x14ac:dyDescent="0.25">
      <c r="B60" s="265"/>
      <c r="C60" s="251"/>
      <c r="D60" s="205"/>
      <c r="E60" s="4" t="s">
        <v>662</v>
      </c>
    </row>
    <row r="61" spans="2:5" ht="18.75" customHeight="1" x14ac:dyDescent="0.25">
      <c r="B61" s="265"/>
      <c r="C61" s="251"/>
      <c r="D61" s="205"/>
      <c r="E61" s="4" t="s">
        <v>663</v>
      </c>
    </row>
    <row r="62" spans="2:5" ht="18.75" customHeight="1" x14ac:dyDescent="0.25">
      <c r="B62" s="265"/>
      <c r="C62" s="251"/>
      <c r="D62" s="205"/>
      <c r="E62" s="4" t="s">
        <v>664</v>
      </c>
    </row>
    <row r="63" spans="2:5" ht="18.75" customHeight="1" x14ac:dyDescent="0.25">
      <c r="B63" s="265"/>
      <c r="C63" s="251"/>
      <c r="D63" s="205"/>
      <c r="E63" s="4" t="s">
        <v>665</v>
      </c>
    </row>
    <row r="64" spans="2:5" ht="18.75" customHeight="1" x14ac:dyDescent="0.25">
      <c r="B64" s="265"/>
      <c r="C64" s="251"/>
      <c r="D64" s="205"/>
      <c r="E64" s="4" t="s">
        <v>666</v>
      </c>
    </row>
    <row r="65" spans="2:5" ht="18.75" customHeight="1" x14ac:dyDescent="0.25">
      <c r="B65" s="237"/>
      <c r="C65" s="239"/>
      <c r="D65" s="206"/>
      <c r="E65" s="4" t="s">
        <v>667</v>
      </c>
    </row>
    <row r="66" spans="2:5" ht="56.25" customHeight="1" x14ac:dyDescent="0.25">
      <c r="B66" s="236" t="s">
        <v>1664</v>
      </c>
      <c r="C66" s="238"/>
      <c r="D66" s="204" t="s">
        <v>91</v>
      </c>
      <c r="E66" s="29" t="s">
        <v>279</v>
      </c>
    </row>
    <row r="67" spans="2:5" ht="18.75" customHeight="1" x14ac:dyDescent="0.25">
      <c r="B67" s="237"/>
      <c r="C67" s="239"/>
      <c r="D67" s="206"/>
      <c r="E67" s="29" t="s">
        <v>280</v>
      </c>
    </row>
    <row r="68" spans="2:5" ht="18.75" customHeight="1" x14ac:dyDescent="0.25">
      <c r="B68" s="236" t="s">
        <v>1665</v>
      </c>
      <c r="C68" s="238"/>
      <c r="D68" s="204" t="s">
        <v>93</v>
      </c>
      <c r="E68" s="29" t="s">
        <v>284</v>
      </c>
    </row>
    <row r="69" spans="2:5" ht="18.75" customHeight="1" x14ac:dyDescent="0.25">
      <c r="B69" s="265"/>
      <c r="C69" s="251"/>
      <c r="D69" s="205"/>
      <c r="E69" s="29" t="s">
        <v>764</v>
      </c>
    </row>
    <row r="70" spans="2:5" ht="18.75" customHeight="1" x14ac:dyDescent="0.25">
      <c r="B70" s="237"/>
      <c r="C70" s="239"/>
      <c r="D70" s="206"/>
      <c r="E70" s="29" t="s">
        <v>285</v>
      </c>
    </row>
    <row r="71" spans="2:5" ht="191.25" x14ac:dyDescent="0.25">
      <c r="B71" s="15" t="s">
        <v>1666</v>
      </c>
      <c r="C71" s="8" t="s">
        <v>1667</v>
      </c>
      <c r="D71" s="14" t="s">
        <v>234</v>
      </c>
      <c r="E71" s="29" t="s">
        <v>1668</v>
      </c>
    </row>
    <row r="72" spans="2:5" ht="150" customHeight="1" x14ac:dyDescent="0.25">
      <c r="B72" s="15" t="s">
        <v>1669</v>
      </c>
      <c r="C72" s="8"/>
      <c r="D72" s="7" t="s">
        <v>95</v>
      </c>
      <c r="E72" s="29" t="s">
        <v>676</v>
      </c>
    </row>
    <row r="73" spans="2:5" ht="37.5" x14ac:dyDescent="0.25">
      <c r="B73" s="15" t="s">
        <v>1670</v>
      </c>
      <c r="C73" s="8" t="s">
        <v>1671</v>
      </c>
      <c r="D73" s="9" t="s">
        <v>669</v>
      </c>
      <c r="E73" s="29" t="s">
        <v>278</v>
      </c>
    </row>
    <row r="74" spans="2:5" ht="37.5" x14ac:dyDescent="0.25">
      <c r="B74" s="15" t="s">
        <v>1672</v>
      </c>
      <c r="C74" s="8" t="s">
        <v>1673</v>
      </c>
      <c r="D74" s="9" t="s">
        <v>670</v>
      </c>
      <c r="E74" s="29" t="s">
        <v>278</v>
      </c>
    </row>
    <row r="75" spans="2:5" ht="37.5" x14ac:dyDescent="0.25">
      <c r="B75" s="15" t="s">
        <v>1674</v>
      </c>
      <c r="C75" s="8" t="s">
        <v>1675</v>
      </c>
      <c r="D75" s="9" t="s">
        <v>671</v>
      </c>
      <c r="E75" s="29" t="s">
        <v>278</v>
      </c>
    </row>
    <row r="76" spans="2:5" ht="37.5" x14ac:dyDescent="0.25">
      <c r="B76" s="15" t="s">
        <v>1676</v>
      </c>
      <c r="C76" s="8" t="s">
        <v>1677</v>
      </c>
      <c r="D76" s="9" t="s">
        <v>672</v>
      </c>
      <c r="E76" s="29" t="s">
        <v>278</v>
      </c>
    </row>
    <row r="77" spans="2:5" ht="37.5" x14ac:dyDescent="0.25">
      <c r="B77" s="15" t="s">
        <v>1678</v>
      </c>
      <c r="C77" s="8" t="s">
        <v>1679</v>
      </c>
      <c r="D77" s="9" t="s">
        <v>673</v>
      </c>
      <c r="E77" s="29" t="s">
        <v>278</v>
      </c>
    </row>
    <row r="78" spans="2:5" ht="37.5" x14ac:dyDescent="0.25">
      <c r="B78" s="15" t="s">
        <v>1680</v>
      </c>
      <c r="C78" s="8" t="s">
        <v>1681</v>
      </c>
      <c r="D78" s="9" t="s">
        <v>674</v>
      </c>
      <c r="E78" s="29" t="s">
        <v>278</v>
      </c>
    </row>
    <row r="79" spans="2:5" ht="18.75" customHeight="1" x14ac:dyDescent="0.25">
      <c r="B79" s="236" t="s">
        <v>1682</v>
      </c>
      <c r="C79" s="238"/>
      <c r="D79" s="204" t="s">
        <v>96</v>
      </c>
      <c r="E79" s="29" t="s">
        <v>279</v>
      </c>
    </row>
    <row r="80" spans="2:5" ht="18.75" customHeight="1" x14ac:dyDescent="0.25">
      <c r="B80" s="237"/>
      <c r="C80" s="239"/>
      <c r="D80" s="206"/>
      <c r="E80" s="29" t="s">
        <v>280</v>
      </c>
    </row>
    <row r="81" spans="2:5" ht="18.75" customHeight="1" x14ac:dyDescent="0.25">
      <c r="B81" s="236" t="s">
        <v>1683</v>
      </c>
      <c r="C81" s="238"/>
      <c r="D81" s="363" t="s">
        <v>286</v>
      </c>
      <c r="E81" s="29" t="s">
        <v>279</v>
      </c>
    </row>
    <row r="82" spans="2:5" ht="18.75" customHeight="1" x14ac:dyDescent="0.25">
      <c r="B82" s="237"/>
      <c r="C82" s="239"/>
      <c r="D82" s="363"/>
      <c r="E82" s="29" t="s">
        <v>280</v>
      </c>
    </row>
    <row r="83" spans="2:5" ht="56.25" customHeight="1" x14ac:dyDescent="0.25">
      <c r="B83" s="236" t="s">
        <v>1684</v>
      </c>
      <c r="C83" s="238" t="s">
        <v>1685</v>
      </c>
      <c r="D83" s="362" t="s">
        <v>194</v>
      </c>
      <c r="E83" s="29" t="s">
        <v>287</v>
      </c>
    </row>
    <row r="84" spans="2:5" ht="18.75" customHeight="1" x14ac:dyDescent="0.25">
      <c r="B84" s="237"/>
      <c r="C84" s="239"/>
      <c r="D84" s="362"/>
      <c r="E84" s="29" t="s">
        <v>288</v>
      </c>
    </row>
    <row r="85" spans="2:5" ht="56.25" customHeight="1" x14ac:dyDescent="0.25">
      <c r="B85" s="236" t="s">
        <v>1686</v>
      </c>
      <c r="C85" s="238" t="s">
        <v>1687</v>
      </c>
      <c r="D85" s="362" t="s">
        <v>195</v>
      </c>
      <c r="E85" s="29" t="s">
        <v>677</v>
      </c>
    </row>
    <row r="86" spans="2:5" ht="18.75" customHeight="1" x14ac:dyDescent="0.25">
      <c r="B86" s="237"/>
      <c r="C86" s="239"/>
      <c r="D86" s="362"/>
      <c r="E86" s="29" t="s">
        <v>280</v>
      </c>
    </row>
    <row r="87" spans="2:5" ht="56.25" customHeight="1" x14ac:dyDescent="0.25">
      <c r="B87" s="236" t="s">
        <v>1688</v>
      </c>
      <c r="C87" s="238" t="s">
        <v>1689</v>
      </c>
      <c r="D87" s="362" t="s">
        <v>196</v>
      </c>
      <c r="E87" s="29" t="s">
        <v>647</v>
      </c>
    </row>
    <row r="88" spans="2:5" ht="18.75" customHeight="1" x14ac:dyDescent="0.25">
      <c r="B88" s="237"/>
      <c r="C88" s="239"/>
      <c r="D88" s="362"/>
      <c r="E88" s="29" t="s">
        <v>280</v>
      </c>
    </row>
    <row r="89" spans="2:5" ht="93.75" x14ac:dyDescent="0.25">
      <c r="B89" s="15" t="s">
        <v>1690</v>
      </c>
      <c r="C89" s="8" t="s">
        <v>1691</v>
      </c>
      <c r="D89" s="9" t="s">
        <v>679</v>
      </c>
      <c r="E89" s="29" t="s">
        <v>678</v>
      </c>
    </row>
    <row r="90" spans="2:5" ht="56.25" customHeight="1" x14ac:dyDescent="0.25">
      <c r="B90" s="236" t="s">
        <v>1692</v>
      </c>
      <c r="C90" s="238"/>
      <c r="D90" s="363" t="s">
        <v>100</v>
      </c>
      <c r="E90" s="29" t="s">
        <v>279</v>
      </c>
    </row>
    <row r="91" spans="2:5" ht="18.75" customHeight="1" x14ac:dyDescent="0.25">
      <c r="B91" s="237"/>
      <c r="C91" s="239"/>
      <c r="D91" s="363"/>
      <c r="E91" s="29" t="s">
        <v>280</v>
      </c>
    </row>
    <row r="92" spans="2:5" ht="75" x14ac:dyDescent="0.25">
      <c r="B92" s="15" t="s">
        <v>1693</v>
      </c>
      <c r="C92" s="8" t="s">
        <v>1694</v>
      </c>
      <c r="D92" s="9" t="s">
        <v>197</v>
      </c>
      <c r="E92" s="29" t="s">
        <v>1955</v>
      </c>
    </row>
    <row r="93" spans="2:5" ht="18.75" customHeight="1" x14ac:dyDescent="0.25">
      <c r="B93" s="236" t="s">
        <v>1695</v>
      </c>
      <c r="C93" s="238"/>
      <c r="D93" s="363" t="s">
        <v>102</v>
      </c>
      <c r="E93" s="29" t="s">
        <v>2053</v>
      </c>
    </row>
    <row r="94" spans="2:5" ht="18.75" customHeight="1" x14ac:dyDescent="0.25">
      <c r="B94" s="265"/>
      <c r="C94" s="251"/>
      <c r="D94" s="363"/>
      <c r="E94" s="29" t="s">
        <v>2054</v>
      </c>
    </row>
    <row r="95" spans="2:5" ht="18.75" customHeight="1" x14ac:dyDescent="0.25">
      <c r="B95" s="265"/>
      <c r="C95" s="251"/>
      <c r="D95" s="363"/>
      <c r="E95" s="29" t="s">
        <v>2055</v>
      </c>
    </row>
    <row r="96" spans="2:5" ht="18.75" customHeight="1" x14ac:dyDescent="0.25">
      <c r="B96" s="237"/>
      <c r="C96" s="239"/>
      <c r="D96" s="363"/>
      <c r="E96" s="29" t="s">
        <v>289</v>
      </c>
    </row>
    <row r="97" spans="2:5" ht="75" customHeight="1" x14ac:dyDescent="0.25">
      <c r="B97" s="236" t="s">
        <v>1696</v>
      </c>
      <c r="C97" s="238"/>
      <c r="D97" s="363" t="s">
        <v>1965</v>
      </c>
      <c r="E97" s="29" t="s">
        <v>279</v>
      </c>
    </row>
    <row r="98" spans="2:5" ht="18.75" customHeight="1" x14ac:dyDescent="0.25">
      <c r="B98" s="237"/>
      <c r="C98" s="239"/>
      <c r="D98" s="363"/>
      <c r="E98" s="29" t="s">
        <v>280</v>
      </c>
    </row>
    <row r="99" spans="2:5" ht="18.75" customHeight="1" x14ac:dyDescent="0.25">
      <c r="B99" s="236" t="s">
        <v>1697</v>
      </c>
      <c r="C99" s="238" t="s">
        <v>1698</v>
      </c>
      <c r="D99" s="362" t="s">
        <v>198</v>
      </c>
      <c r="E99" s="29" t="s">
        <v>290</v>
      </c>
    </row>
    <row r="100" spans="2:5" ht="18.75" customHeight="1" x14ac:dyDescent="0.25">
      <c r="B100" s="265"/>
      <c r="C100" s="251"/>
      <c r="D100" s="362"/>
      <c r="E100" s="29" t="s">
        <v>291</v>
      </c>
    </row>
    <row r="101" spans="2:5" ht="18.75" customHeight="1" x14ac:dyDescent="0.25">
      <c r="B101" s="237"/>
      <c r="C101" s="239"/>
      <c r="D101" s="362"/>
      <c r="E101" s="29" t="s">
        <v>255</v>
      </c>
    </row>
    <row r="102" spans="2:5" ht="18.75" customHeight="1" x14ac:dyDescent="0.25">
      <c r="B102" s="236" t="s">
        <v>1699</v>
      </c>
      <c r="C102" s="238" t="s">
        <v>1700</v>
      </c>
      <c r="D102" s="362" t="s">
        <v>199</v>
      </c>
      <c r="E102" s="29" t="s">
        <v>290</v>
      </c>
    </row>
    <row r="103" spans="2:5" ht="18.75" customHeight="1" x14ac:dyDescent="0.25">
      <c r="B103" s="265"/>
      <c r="C103" s="251"/>
      <c r="D103" s="362"/>
      <c r="E103" s="29" t="s">
        <v>291</v>
      </c>
    </row>
    <row r="104" spans="2:5" ht="18.75" customHeight="1" x14ac:dyDescent="0.25">
      <c r="B104" s="237"/>
      <c r="C104" s="239"/>
      <c r="D104" s="362"/>
      <c r="E104" s="29" t="s">
        <v>255</v>
      </c>
    </row>
    <row r="105" spans="2:5" ht="56.25" customHeight="1" x14ac:dyDescent="0.25">
      <c r="B105" s="236" t="s">
        <v>1701</v>
      </c>
      <c r="C105" s="238" t="s">
        <v>1702</v>
      </c>
      <c r="D105" s="362" t="s">
        <v>200</v>
      </c>
      <c r="E105" s="29" t="s">
        <v>647</v>
      </c>
    </row>
    <row r="106" spans="2:5" ht="18.75" customHeight="1" x14ac:dyDescent="0.25">
      <c r="B106" s="237"/>
      <c r="C106" s="239"/>
      <c r="D106" s="362"/>
      <c r="E106" s="29" t="s">
        <v>292</v>
      </c>
    </row>
    <row r="107" spans="2:5" ht="75" customHeight="1" x14ac:dyDescent="0.25">
      <c r="B107" s="236" t="s">
        <v>1703</v>
      </c>
      <c r="C107" s="238" t="s">
        <v>1704</v>
      </c>
      <c r="D107" s="362" t="s">
        <v>201</v>
      </c>
      <c r="E107" s="29" t="s">
        <v>647</v>
      </c>
    </row>
    <row r="108" spans="2:5" ht="18.75" customHeight="1" x14ac:dyDescent="0.25">
      <c r="B108" s="237"/>
      <c r="C108" s="239"/>
      <c r="D108" s="362"/>
      <c r="E108" s="29" t="s">
        <v>292</v>
      </c>
    </row>
    <row r="109" spans="2:5" ht="56.25" customHeight="1" x14ac:dyDescent="0.25">
      <c r="B109" s="236" t="s">
        <v>1705</v>
      </c>
      <c r="C109" s="238" t="s">
        <v>1706</v>
      </c>
      <c r="D109" s="362" t="s">
        <v>202</v>
      </c>
      <c r="E109" s="29" t="s">
        <v>647</v>
      </c>
    </row>
    <row r="110" spans="2:5" ht="18.75" customHeight="1" x14ac:dyDescent="0.25">
      <c r="B110" s="237"/>
      <c r="C110" s="239"/>
      <c r="D110" s="362"/>
      <c r="E110" s="29" t="s">
        <v>292</v>
      </c>
    </row>
    <row r="111" spans="2:5" ht="112.5" customHeight="1" x14ac:dyDescent="0.25">
      <c r="B111" s="236" t="s">
        <v>1707</v>
      </c>
      <c r="C111" s="238"/>
      <c r="D111" s="363" t="s">
        <v>59</v>
      </c>
      <c r="E111" s="29" t="s">
        <v>293</v>
      </c>
    </row>
    <row r="112" spans="2:5" ht="18.75" customHeight="1" x14ac:dyDescent="0.25">
      <c r="B112" s="265"/>
      <c r="C112" s="251"/>
      <c r="D112" s="363"/>
      <c r="E112" s="29" t="s">
        <v>294</v>
      </c>
    </row>
    <row r="113" spans="2:5" ht="18.75" customHeight="1" x14ac:dyDescent="0.25">
      <c r="B113" s="265"/>
      <c r="C113" s="251"/>
      <c r="D113" s="363"/>
      <c r="E113" s="29" t="s">
        <v>295</v>
      </c>
    </row>
    <row r="114" spans="2:5" ht="18.75" customHeight="1" x14ac:dyDescent="0.25">
      <c r="B114" s="237"/>
      <c r="C114" s="239"/>
      <c r="D114" s="363"/>
      <c r="E114" s="29" t="s">
        <v>292</v>
      </c>
    </row>
    <row r="115" spans="2:5" ht="56.25" customHeight="1" x14ac:dyDescent="0.25">
      <c r="B115" s="236" t="s">
        <v>1708</v>
      </c>
      <c r="C115" s="238"/>
      <c r="D115" s="363" t="s">
        <v>40</v>
      </c>
      <c r="E115" s="29" t="s">
        <v>647</v>
      </c>
    </row>
    <row r="116" spans="2:5" ht="18.75" customHeight="1" x14ac:dyDescent="0.25">
      <c r="B116" s="237"/>
      <c r="C116" s="239"/>
      <c r="D116" s="363"/>
      <c r="E116" s="29" t="s">
        <v>292</v>
      </c>
    </row>
    <row r="117" spans="2:5" ht="56.25" customHeight="1" x14ac:dyDescent="0.25">
      <c r="B117" s="236" t="s">
        <v>1709</v>
      </c>
      <c r="C117" s="238"/>
      <c r="D117" s="363" t="s">
        <v>109</v>
      </c>
      <c r="E117" s="29" t="s">
        <v>647</v>
      </c>
    </row>
    <row r="118" spans="2:5" ht="18.75" customHeight="1" x14ac:dyDescent="0.25">
      <c r="B118" s="237"/>
      <c r="C118" s="239"/>
      <c r="D118" s="363"/>
      <c r="E118" s="29" t="s">
        <v>292</v>
      </c>
    </row>
    <row r="119" spans="2:5" ht="93.75" x14ac:dyDescent="0.25">
      <c r="B119" s="15" t="s">
        <v>1710</v>
      </c>
      <c r="C119" s="8" t="s">
        <v>1711</v>
      </c>
      <c r="D119" s="9" t="s">
        <v>1967</v>
      </c>
      <c r="E119" s="29" t="s">
        <v>1955</v>
      </c>
    </row>
    <row r="120" spans="2:5" ht="18.75" customHeight="1" x14ac:dyDescent="0.25">
      <c r="B120" s="236" t="s">
        <v>1712</v>
      </c>
      <c r="C120" s="238"/>
      <c r="D120" s="363" t="s">
        <v>111</v>
      </c>
      <c r="E120" s="29" t="s">
        <v>279</v>
      </c>
    </row>
    <row r="121" spans="2:5" ht="18.75" customHeight="1" x14ac:dyDescent="0.25">
      <c r="B121" s="237"/>
      <c r="C121" s="239"/>
      <c r="D121" s="363"/>
      <c r="E121" s="29" t="s">
        <v>280</v>
      </c>
    </row>
    <row r="122" spans="2:5" ht="18.75" customHeight="1" x14ac:dyDescent="0.25">
      <c r="B122" s="236" t="s">
        <v>1713</v>
      </c>
      <c r="C122" s="238"/>
      <c r="D122" s="363" t="s">
        <v>237</v>
      </c>
      <c r="E122" s="29" t="s">
        <v>296</v>
      </c>
    </row>
    <row r="123" spans="2:5" ht="18.75" customHeight="1" x14ac:dyDescent="0.25">
      <c r="B123" s="265"/>
      <c r="C123" s="251"/>
      <c r="D123" s="363"/>
      <c r="E123" s="29" t="s">
        <v>297</v>
      </c>
    </row>
    <row r="124" spans="2:5" ht="18.75" customHeight="1" x14ac:dyDescent="0.25">
      <c r="B124" s="265"/>
      <c r="C124" s="251"/>
      <c r="D124" s="363"/>
      <c r="E124" s="29" t="s">
        <v>298</v>
      </c>
    </row>
    <row r="125" spans="2:5" ht="18.75" customHeight="1" x14ac:dyDescent="0.25">
      <c r="B125" s="265"/>
      <c r="C125" s="251"/>
      <c r="D125" s="363"/>
      <c r="E125" s="29" t="s">
        <v>299</v>
      </c>
    </row>
    <row r="126" spans="2:5" ht="18.75" customHeight="1" x14ac:dyDescent="0.25">
      <c r="B126" s="265"/>
      <c r="C126" s="251"/>
      <c r="D126" s="363"/>
      <c r="E126" s="29" t="s">
        <v>300</v>
      </c>
    </row>
    <row r="127" spans="2:5" ht="18.75" customHeight="1" x14ac:dyDescent="0.25">
      <c r="B127" s="265"/>
      <c r="C127" s="251"/>
      <c r="D127" s="363"/>
      <c r="E127" s="29" t="s">
        <v>298</v>
      </c>
    </row>
    <row r="128" spans="2:5" ht="18.75" customHeight="1" x14ac:dyDescent="0.25">
      <c r="B128" s="265"/>
      <c r="C128" s="251"/>
      <c r="D128" s="363"/>
      <c r="E128" s="29" t="s">
        <v>297</v>
      </c>
    </row>
    <row r="129" spans="2:5" ht="18.75" customHeight="1" x14ac:dyDescent="0.25">
      <c r="B129" s="265"/>
      <c r="C129" s="251"/>
      <c r="D129" s="363"/>
      <c r="E129" s="29" t="s">
        <v>301</v>
      </c>
    </row>
    <row r="130" spans="2:5" ht="18.75" customHeight="1" x14ac:dyDescent="0.25">
      <c r="B130" s="265"/>
      <c r="C130" s="251"/>
      <c r="D130" s="363"/>
      <c r="E130" s="29" t="s">
        <v>302</v>
      </c>
    </row>
    <row r="131" spans="2:5" ht="18.75" customHeight="1" x14ac:dyDescent="0.25">
      <c r="B131" s="265"/>
      <c r="C131" s="251"/>
      <c r="D131" s="363"/>
      <c r="E131" s="29" t="s">
        <v>303</v>
      </c>
    </row>
    <row r="132" spans="2:5" ht="18.75" customHeight="1" x14ac:dyDescent="0.25">
      <c r="B132" s="265"/>
      <c r="C132" s="251"/>
      <c r="D132" s="363"/>
      <c r="E132" s="29" t="s">
        <v>300</v>
      </c>
    </row>
    <row r="133" spans="2:5" ht="18.75" customHeight="1" x14ac:dyDescent="0.25">
      <c r="B133" s="265"/>
      <c r="C133" s="251"/>
      <c r="D133" s="363"/>
      <c r="E133" s="29" t="s">
        <v>298</v>
      </c>
    </row>
    <row r="134" spans="2:5" ht="18.75" customHeight="1" x14ac:dyDescent="0.25">
      <c r="B134" s="265"/>
      <c r="C134" s="251"/>
      <c r="D134" s="363"/>
      <c r="E134" s="29" t="s">
        <v>297</v>
      </c>
    </row>
    <row r="135" spans="2:5" ht="18.75" customHeight="1" x14ac:dyDescent="0.25">
      <c r="B135" s="265"/>
      <c r="C135" s="251"/>
      <c r="D135" s="363"/>
      <c r="E135" s="29" t="s">
        <v>301</v>
      </c>
    </row>
    <row r="136" spans="2:5" ht="18.75" customHeight="1" x14ac:dyDescent="0.25">
      <c r="B136" s="265"/>
      <c r="C136" s="251"/>
      <c r="D136" s="363"/>
      <c r="E136" s="29" t="s">
        <v>302</v>
      </c>
    </row>
    <row r="137" spans="2:5" ht="18.75" customHeight="1" x14ac:dyDescent="0.25">
      <c r="B137" s="237"/>
      <c r="C137" s="239"/>
      <c r="D137" s="363"/>
      <c r="E137" s="29" t="s">
        <v>276</v>
      </c>
    </row>
    <row r="138" spans="2:5" ht="56.25" customHeight="1" x14ac:dyDescent="0.25">
      <c r="B138" s="236" t="s">
        <v>1714</v>
      </c>
      <c r="C138" s="238"/>
      <c r="D138" s="363" t="s">
        <v>1966</v>
      </c>
      <c r="E138" s="31" t="s">
        <v>682</v>
      </c>
    </row>
    <row r="139" spans="2:5" ht="18.75" customHeight="1" x14ac:dyDescent="0.25">
      <c r="B139" s="237"/>
      <c r="C139" s="239"/>
      <c r="D139" s="363"/>
      <c r="E139" s="31" t="s">
        <v>277</v>
      </c>
    </row>
    <row r="140" spans="2:5" ht="93.75" customHeight="1" x14ac:dyDescent="0.25">
      <c r="B140" s="236" t="s">
        <v>1715</v>
      </c>
      <c r="C140" s="238"/>
      <c r="D140" s="363" t="s">
        <v>114</v>
      </c>
      <c r="E140" s="29" t="s">
        <v>683</v>
      </c>
    </row>
    <row r="141" spans="2:5" ht="18.75" customHeight="1" x14ac:dyDescent="0.25">
      <c r="B141" s="237"/>
      <c r="C141" s="239"/>
      <c r="D141" s="363"/>
      <c r="E141" s="29" t="s">
        <v>280</v>
      </c>
    </row>
    <row r="142" spans="2:5" ht="93.75" customHeight="1" x14ac:dyDescent="0.25">
      <c r="B142" s="236" t="s">
        <v>1716</v>
      </c>
      <c r="C142" s="238"/>
      <c r="D142" s="363" t="s">
        <v>115</v>
      </c>
      <c r="E142" s="29" t="s">
        <v>683</v>
      </c>
    </row>
    <row r="143" spans="2:5" ht="18.75" customHeight="1" x14ac:dyDescent="0.25">
      <c r="B143" s="237"/>
      <c r="C143" s="239"/>
      <c r="D143" s="363"/>
      <c r="E143" s="29" t="s">
        <v>280</v>
      </c>
    </row>
    <row r="144" spans="2:5" ht="18.75" customHeight="1" x14ac:dyDescent="0.25">
      <c r="B144" s="236" t="s">
        <v>1717</v>
      </c>
      <c r="C144" s="238"/>
      <c r="D144" s="363" t="s">
        <v>238</v>
      </c>
      <c r="E144" s="29" t="s">
        <v>305</v>
      </c>
    </row>
    <row r="145" spans="2:5" ht="18.75" customHeight="1" x14ac:dyDescent="0.25">
      <c r="B145" s="265"/>
      <c r="C145" s="251"/>
      <c r="D145" s="363"/>
      <c r="E145" s="29" t="s">
        <v>306</v>
      </c>
    </row>
    <row r="146" spans="2:5" ht="18.75" customHeight="1" x14ac:dyDescent="0.25">
      <c r="B146" s="265"/>
      <c r="C146" s="251"/>
      <c r="D146" s="363"/>
      <c r="E146" s="29" t="s">
        <v>307</v>
      </c>
    </row>
    <row r="147" spans="2:5" ht="18.75" customHeight="1" x14ac:dyDescent="0.25">
      <c r="B147" s="265"/>
      <c r="C147" s="251"/>
      <c r="D147" s="363"/>
      <c r="E147" s="29" t="s">
        <v>308</v>
      </c>
    </row>
    <row r="148" spans="2:5" ht="18.75" customHeight="1" x14ac:dyDescent="0.25">
      <c r="B148" s="265"/>
      <c r="C148" s="251"/>
      <c r="D148" s="363"/>
      <c r="E148" s="29" t="s">
        <v>309</v>
      </c>
    </row>
    <row r="149" spans="2:5" ht="18.75" customHeight="1" x14ac:dyDescent="0.25">
      <c r="B149" s="265"/>
      <c r="C149" s="251"/>
      <c r="D149" s="363"/>
      <c r="E149" s="29" t="s">
        <v>310</v>
      </c>
    </row>
    <row r="150" spans="2:5" ht="18.75" customHeight="1" x14ac:dyDescent="0.25">
      <c r="B150" s="265"/>
      <c r="C150" s="251"/>
      <c r="D150" s="363"/>
      <c r="E150" s="29" t="s">
        <v>306</v>
      </c>
    </row>
    <row r="151" spans="2:5" ht="18.75" customHeight="1" x14ac:dyDescent="0.25">
      <c r="B151" s="265"/>
      <c r="C151" s="251"/>
      <c r="D151" s="363"/>
      <c r="E151" s="29" t="s">
        <v>307</v>
      </c>
    </row>
    <row r="152" spans="2:5" ht="18.75" customHeight="1" x14ac:dyDescent="0.25">
      <c r="B152" s="265"/>
      <c r="C152" s="251"/>
      <c r="D152" s="363"/>
      <c r="E152" s="29" t="s">
        <v>308</v>
      </c>
    </row>
    <row r="153" spans="2:5" ht="18.75" customHeight="1" x14ac:dyDescent="0.25">
      <c r="B153" s="265"/>
      <c r="C153" s="251"/>
      <c r="D153" s="363"/>
      <c r="E153" s="29" t="s">
        <v>309</v>
      </c>
    </row>
    <row r="154" spans="2:5" ht="18.75" customHeight="1" x14ac:dyDescent="0.25">
      <c r="B154" s="265"/>
      <c r="C154" s="251"/>
      <c r="D154" s="363"/>
      <c r="E154" s="29" t="s">
        <v>303</v>
      </c>
    </row>
    <row r="155" spans="2:5" ht="18.75" customHeight="1" x14ac:dyDescent="0.25">
      <c r="B155" s="265"/>
      <c r="C155" s="251"/>
      <c r="D155" s="363"/>
      <c r="E155" s="29" t="s">
        <v>311</v>
      </c>
    </row>
    <row r="156" spans="2:5" ht="18.75" customHeight="1" x14ac:dyDescent="0.25">
      <c r="B156" s="265"/>
      <c r="C156" s="251"/>
      <c r="D156" s="363"/>
      <c r="E156" s="29" t="s">
        <v>312</v>
      </c>
    </row>
    <row r="157" spans="2:5" ht="18.75" customHeight="1" x14ac:dyDescent="0.25">
      <c r="B157" s="265"/>
      <c r="C157" s="251"/>
      <c r="D157" s="363"/>
      <c r="E157" s="29" t="s">
        <v>308</v>
      </c>
    </row>
    <row r="158" spans="2:5" ht="18.75" customHeight="1" x14ac:dyDescent="0.25">
      <c r="B158" s="265"/>
      <c r="C158" s="251"/>
      <c r="D158" s="363"/>
      <c r="E158" s="29" t="s">
        <v>309</v>
      </c>
    </row>
    <row r="159" spans="2:5" ht="18.75" customHeight="1" x14ac:dyDescent="0.25">
      <c r="B159" s="265"/>
      <c r="C159" s="251"/>
      <c r="D159" s="363"/>
      <c r="E159" s="29" t="s">
        <v>1660</v>
      </c>
    </row>
    <row r="160" spans="2:5" ht="18.75" customHeight="1" x14ac:dyDescent="0.25">
      <c r="B160" s="237"/>
      <c r="C160" s="239"/>
      <c r="D160" s="363"/>
      <c r="E160" s="29" t="s">
        <v>313</v>
      </c>
    </row>
    <row r="161" spans="2:5" ht="93.75" customHeight="1" x14ac:dyDescent="0.25">
      <c r="B161" s="236" t="s">
        <v>1718</v>
      </c>
      <c r="C161" s="223"/>
      <c r="D161" s="363" t="s">
        <v>60</v>
      </c>
      <c r="E161" s="31" t="s">
        <v>1719</v>
      </c>
    </row>
    <row r="162" spans="2:5" ht="18.75" customHeight="1" x14ac:dyDescent="0.25">
      <c r="B162" s="237"/>
      <c r="C162" s="225"/>
      <c r="D162" s="363"/>
      <c r="E162" s="31" t="s">
        <v>1720</v>
      </c>
    </row>
    <row r="163" spans="2:5" ht="56.25" customHeight="1" x14ac:dyDescent="0.25">
      <c r="B163" s="236" t="s">
        <v>1721</v>
      </c>
      <c r="C163" s="223"/>
      <c r="D163" s="363" t="s">
        <v>120</v>
      </c>
      <c r="E163" s="29" t="s">
        <v>1958</v>
      </c>
    </row>
    <row r="164" spans="2:5" ht="18.75" customHeight="1" x14ac:dyDescent="0.25">
      <c r="B164" s="237"/>
      <c r="C164" s="225"/>
      <c r="D164" s="363"/>
      <c r="E164" s="29" t="s">
        <v>280</v>
      </c>
    </row>
    <row r="165" spans="2:5" ht="18.75" customHeight="1" x14ac:dyDescent="0.25">
      <c r="B165" s="236" t="s">
        <v>1722</v>
      </c>
      <c r="C165" s="223"/>
      <c r="D165" s="363" t="s">
        <v>122</v>
      </c>
      <c r="E165" s="29" t="s">
        <v>684</v>
      </c>
    </row>
    <row r="166" spans="2:5" ht="18.75" customHeight="1" x14ac:dyDescent="0.25">
      <c r="B166" s="265"/>
      <c r="C166" s="224"/>
      <c r="D166" s="363"/>
      <c r="E166" s="29" t="s">
        <v>685</v>
      </c>
    </row>
    <row r="167" spans="2:5" ht="18.75" customHeight="1" x14ac:dyDescent="0.25">
      <c r="B167" s="265"/>
      <c r="C167" s="224"/>
      <c r="D167" s="363"/>
      <c r="E167" s="29" t="s">
        <v>1956</v>
      </c>
    </row>
    <row r="168" spans="2:5" ht="18.75" customHeight="1" x14ac:dyDescent="0.25">
      <c r="B168" s="237"/>
      <c r="C168" s="225"/>
      <c r="D168" s="363"/>
      <c r="E168" s="29" t="s">
        <v>280</v>
      </c>
    </row>
    <row r="169" spans="2:5" ht="56.25" customHeight="1" x14ac:dyDescent="0.25">
      <c r="B169" s="236" t="s">
        <v>1723</v>
      </c>
      <c r="C169" s="223"/>
      <c r="D169" s="363" t="s">
        <v>124</v>
      </c>
      <c r="E169" s="29" t="s">
        <v>1957</v>
      </c>
    </row>
    <row r="170" spans="2:5" ht="18.75" customHeight="1" x14ac:dyDescent="0.25">
      <c r="B170" s="237"/>
      <c r="C170" s="225"/>
      <c r="D170" s="363"/>
      <c r="E170" s="29" t="s">
        <v>280</v>
      </c>
    </row>
    <row r="171" spans="2:5" ht="112.5" customHeight="1" x14ac:dyDescent="0.25">
      <c r="B171" s="236" t="s">
        <v>1724</v>
      </c>
      <c r="C171" s="223"/>
      <c r="D171" s="363" t="s">
        <v>1968</v>
      </c>
      <c r="E171" s="29" t="s">
        <v>279</v>
      </c>
    </row>
    <row r="172" spans="2:5" ht="18.75" customHeight="1" x14ac:dyDescent="0.25">
      <c r="B172" s="237"/>
      <c r="C172" s="225"/>
      <c r="D172" s="363"/>
      <c r="E172" s="29" t="s">
        <v>280</v>
      </c>
    </row>
    <row r="173" spans="2:5" ht="93.75" customHeight="1" x14ac:dyDescent="0.25">
      <c r="B173" s="15" t="s">
        <v>1725</v>
      </c>
      <c r="C173" s="10" t="s">
        <v>1726</v>
      </c>
      <c r="D173" s="9" t="s">
        <v>203</v>
      </c>
      <c r="E173" s="29" t="s">
        <v>686</v>
      </c>
    </row>
    <row r="174" spans="2:5" ht="189" customHeight="1" x14ac:dyDescent="0.25">
      <c r="B174" s="220" t="s">
        <v>1727</v>
      </c>
      <c r="C174" s="223" t="s">
        <v>1728</v>
      </c>
      <c r="D174" s="362" t="s">
        <v>235</v>
      </c>
      <c r="E174" s="29" t="s">
        <v>686</v>
      </c>
    </row>
    <row r="175" spans="2:5" ht="18.75" customHeight="1" x14ac:dyDescent="0.25">
      <c r="B175" s="222"/>
      <c r="C175" s="225"/>
      <c r="D175" s="362"/>
      <c r="E175" s="29" t="s">
        <v>314</v>
      </c>
    </row>
    <row r="176" spans="2:5" ht="56.25" customHeight="1" x14ac:dyDescent="0.25">
      <c r="B176" s="220" t="s">
        <v>1729</v>
      </c>
      <c r="C176" s="238"/>
      <c r="D176" s="363" t="s">
        <v>127</v>
      </c>
      <c r="E176" s="29" t="s">
        <v>279</v>
      </c>
    </row>
    <row r="177" spans="2:5" ht="18.75" customHeight="1" x14ac:dyDescent="0.25">
      <c r="B177" s="222"/>
      <c r="C177" s="239"/>
      <c r="D177" s="363"/>
      <c r="E177" s="29" t="s">
        <v>280</v>
      </c>
    </row>
    <row r="178" spans="2:5" ht="93.75" x14ac:dyDescent="0.25">
      <c r="B178" s="16" t="s">
        <v>1730</v>
      </c>
      <c r="C178" s="10"/>
      <c r="D178" s="7" t="s">
        <v>129</v>
      </c>
      <c r="E178" s="29" t="s">
        <v>315</v>
      </c>
    </row>
    <row r="179" spans="2:5" ht="131.25" customHeight="1" x14ac:dyDescent="0.25">
      <c r="B179" s="220" t="s">
        <v>1731</v>
      </c>
      <c r="C179" s="238"/>
      <c r="D179" s="363" t="s">
        <v>131</v>
      </c>
      <c r="E179" s="29" t="s">
        <v>647</v>
      </c>
    </row>
    <row r="180" spans="2:5" ht="18.75" customHeight="1" x14ac:dyDescent="0.25">
      <c r="B180" s="222"/>
      <c r="C180" s="239"/>
      <c r="D180" s="363"/>
      <c r="E180" s="29" t="s">
        <v>689</v>
      </c>
    </row>
    <row r="181" spans="2:5" ht="56.25" customHeight="1" x14ac:dyDescent="0.25">
      <c r="B181" s="220" t="s">
        <v>1732</v>
      </c>
      <c r="C181" s="238"/>
      <c r="D181" s="363" t="s">
        <v>61</v>
      </c>
      <c r="E181" s="29" t="s">
        <v>647</v>
      </c>
    </row>
    <row r="182" spans="2:5" ht="18.75" customHeight="1" x14ac:dyDescent="0.25">
      <c r="B182" s="222"/>
      <c r="C182" s="239"/>
      <c r="D182" s="363"/>
      <c r="E182" s="29" t="s">
        <v>280</v>
      </c>
    </row>
    <row r="183" spans="2:5" ht="18.75" customHeight="1" x14ac:dyDescent="0.25">
      <c r="B183" s="220" t="s">
        <v>1733</v>
      </c>
      <c r="C183" s="238"/>
      <c r="D183" s="363" t="s">
        <v>239</v>
      </c>
      <c r="E183" s="29" t="s">
        <v>316</v>
      </c>
    </row>
    <row r="184" spans="2:5" ht="18.75" customHeight="1" x14ac:dyDescent="0.25">
      <c r="B184" s="221"/>
      <c r="C184" s="251"/>
      <c r="D184" s="363"/>
      <c r="E184" s="29" t="s">
        <v>317</v>
      </c>
    </row>
    <row r="185" spans="2:5" ht="18.75" customHeight="1" x14ac:dyDescent="0.25">
      <c r="B185" s="221"/>
      <c r="C185" s="251"/>
      <c r="D185" s="363"/>
      <c r="E185" s="29" t="s">
        <v>318</v>
      </c>
    </row>
    <row r="186" spans="2:5" ht="18.75" customHeight="1" x14ac:dyDescent="0.25">
      <c r="B186" s="221"/>
      <c r="C186" s="251"/>
      <c r="D186" s="363"/>
      <c r="E186" s="29" t="s">
        <v>319</v>
      </c>
    </row>
    <row r="187" spans="2:5" ht="18.75" customHeight="1" x14ac:dyDescent="0.25">
      <c r="B187" s="221"/>
      <c r="C187" s="251"/>
      <c r="D187" s="363"/>
      <c r="E187" s="29" t="s">
        <v>320</v>
      </c>
    </row>
    <row r="188" spans="2:5" ht="18.75" customHeight="1" x14ac:dyDescent="0.25">
      <c r="B188" s="221"/>
      <c r="C188" s="251"/>
      <c r="D188" s="363"/>
      <c r="E188" s="29" t="s">
        <v>276</v>
      </c>
    </row>
    <row r="189" spans="2:5" ht="18.75" customHeight="1" x14ac:dyDescent="0.25">
      <c r="B189" s="221"/>
      <c r="C189" s="251"/>
      <c r="D189" s="363"/>
      <c r="E189" s="29" t="s">
        <v>321</v>
      </c>
    </row>
    <row r="190" spans="2:5" ht="18.75" customHeight="1" x14ac:dyDescent="0.25">
      <c r="B190" s="222"/>
      <c r="C190" s="239"/>
      <c r="D190" s="363"/>
      <c r="E190" s="29" t="s">
        <v>322</v>
      </c>
    </row>
    <row r="191" spans="2:5" ht="56.25" x14ac:dyDescent="0.25">
      <c r="B191" s="16" t="s">
        <v>1734</v>
      </c>
      <c r="C191" s="10" t="s">
        <v>1735</v>
      </c>
      <c r="D191" s="9" t="s">
        <v>134</v>
      </c>
      <c r="E191" s="29" t="s">
        <v>323</v>
      </c>
    </row>
    <row r="192" spans="2:5" ht="93.75" customHeight="1" x14ac:dyDescent="0.25">
      <c r="B192" s="236" t="s">
        <v>1736</v>
      </c>
      <c r="C192" s="238"/>
      <c r="D192" s="363" t="s">
        <v>135</v>
      </c>
      <c r="E192" s="31" t="s">
        <v>1737</v>
      </c>
    </row>
    <row r="193" spans="2:5" ht="18.75" customHeight="1" x14ac:dyDescent="0.25">
      <c r="B193" s="237"/>
      <c r="C193" s="239"/>
      <c r="D193" s="363"/>
      <c r="E193" s="31" t="s">
        <v>1720</v>
      </c>
    </row>
    <row r="194" spans="2:5" ht="112.5" customHeight="1" x14ac:dyDescent="0.25">
      <c r="B194" s="236" t="s">
        <v>1738</v>
      </c>
      <c r="C194" s="238"/>
      <c r="D194" s="363" t="s">
        <v>136</v>
      </c>
      <c r="E194" s="31" t="s">
        <v>1737</v>
      </c>
    </row>
    <row r="195" spans="2:5" ht="18.75" customHeight="1" x14ac:dyDescent="0.25">
      <c r="B195" s="237"/>
      <c r="C195" s="239"/>
      <c r="D195" s="363"/>
      <c r="E195" s="29" t="s">
        <v>280</v>
      </c>
    </row>
    <row r="196" spans="2:5" ht="112.5" customHeight="1" x14ac:dyDescent="0.25">
      <c r="B196" s="236" t="s">
        <v>1739</v>
      </c>
      <c r="C196" s="238"/>
      <c r="D196" s="363" t="s">
        <v>138</v>
      </c>
      <c r="E196" s="29" t="s">
        <v>1958</v>
      </c>
    </row>
    <row r="197" spans="2:5" ht="18.75" customHeight="1" x14ac:dyDescent="0.25">
      <c r="B197" s="237"/>
      <c r="C197" s="239"/>
      <c r="D197" s="363"/>
      <c r="E197" s="29" t="s">
        <v>280</v>
      </c>
    </row>
    <row r="198" spans="2:5" ht="56.25" customHeight="1" x14ac:dyDescent="0.25">
      <c r="B198" s="236" t="s">
        <v>1740</v>
      </c>
      <c r="C198" s="238" t="s">
        <v>1741</v>
      </c>
      <c r="D198" s="362" t="s">
        <v>204</v>
      </c>
      <c r="E198" s="29" t="s">
        <v>647</v>
      </c>
    </row>
    <row r="199" spans="2:5" ht="18.75" customHeight="1" x14ac:dyDescent="0.25">
      <c r="B199" s="237"/>
      <c r="C199" s="239"/>
      <c r="D199" s="362"/>
      <c r="E199" s="29" t="s">
        <v>280</v>
      </c>
    </row>
    <row r="200" spans="2:5" ht="18.75" customHeight="1" x14ac:dyDescent="0.25">
      <c r="B200" s="236" t="s">
        <v>2146</v>
      </c>
      <c r="C200" s="238"/>
      <c r="D200" s="364" t="s">
        <v>2148</v>
      </c>
      <c r="E200" s="29" t="s">
        <v>2152</v>
      </c>
    </row>
    <row r="201" spans="2:5" ht="18.75" customHeight="1" x14ac:dyDescent="0.25">
      <c r="B201" s="237"/>
      <c r="C201" s="239"/>
      <c r="D201" s="365"/>
      <c r="E201" s="29" t="s">
        <v>2075</v>
      </c>
    </row>
    <row r="202" spans="2:5" ht="18.75" customHeight="1" x14ac:dyDescent="0.25">
      <c r="B202" s="236" t="s">
        <v>2146</v>
      </c>
      <c r="C202" s="238" t="s">
        <v>2147</v>
      </c>
      <c r="D202" s="366" t="s">
        <v>2149</v>
      </c>
      <c r="E202" s="29" t="s">
        <v>2153</v>
      </c>
    </row>
    <row r="203" spans="2:5" ht="18.75" customHeight="1" x14ac:dyDescent="0.25">
      <c r="B203" s="265"/>
      <c r="C203" s="251"/>
      <c r="D203" s="367"/>
      <c r="E203" s="29" t="s">
        <v>2154</v>
      </c>
    </row>
    <row r="204" spans="2:5" ht="18.75" customHeight="1" x14ac:dyDescent="0.25">
      <c r="B204" s="265"/>
      <c r="C204" s="251"/>
      <c r="D204" s="367"/>
      <c r="E204" s="29" t="s">
        <v>2155</v>
      </c>
    </row>
    <row r="205" spans="2:5" ht="18.75" customHeight="1" x14ac:dyDescent="0.25">
      <c r="B205" s="265"/>
      <c r="C205" s="251"/>
      <c r="D205" s="367"/>
      <c r="E205" s="29" t="s">
        <v>2156</v>
      </c>
    </row>
    <row r="206" spans="2:5" ht="18.75" customHeight="1" x14ac:dyDescent="0.25">
      <c r="B206" s="237"/>
      <c r="C206" s="239"/>
      <c r="D206" s="368"/>
      <c r="E206" s="29" t="s">
        <v>2157</v>
      </c>
    </row>
    <row r="207" spans="2:5" ht="18.75" x14ac:dyDescent="0.3">
      <c r="B207" s="372" t="s">
        <v>1742</v>
      </c>
      <c r="C207" s="372"/>
      <c r="D207" s="372"/>
      <c r="E207" s="372"/>
    </row>
    <row r="208" spans="2:5" ht="18.75" customHeight="1" x14ac:dyDescent="0.25">
      <c r="B208" s="236" t="s">
        <v>1743</v>
      </c>
      <c r="C208" s="238"/>
      <c r="D208" s="363" t="s">
        <v>62</v>
      </c>
      <c r="E208" s="29" t="s">
        <v>324</v>
      </c>
    </row>
    <row r="209" spans="2:6" ht="18.75" customHeight="1" x14ac:dyDescent="0.25">
      <c r="B209" s="265"/>
      <c r="C209" s="251"/>
      <c r="D209" s="363"/>
      <c r="E209" s="29" t="s">
        <v>325</v>
      </c>
    </row>
    <row r="210" spans="2:6" ht="18.75" customHeight="1" x14ac:dyDescent="0.25">
      <c r="B210" s="265"/>
      <c r="C210" s="251"/>
      <c r="D210" s="363"/>
      <c r="E210" s="29" t="s">
        <v>326</v>
      </c>
    </row>
    <row r="211" spans="2:6" ht="18.75" customHeight="1" x14ac:dyDescent="0.25">
      <c r="B211" s="265"/>
      <c r="C211" s="251"/>
      <c r="D211" s="363"/>
      <c r="E211" s="29" t="s">
        <v>327</v>
      </c>
    </row>
    <row r="212" spans="2:6" ht="18.75" customHeight="1" x14ac:dyDescent="0.25">
      <c r="B212" s="237"/>
      <c r="C212" s="239"/>
      <c r="D212" s="363"/>
      <c r="E212" s="29" t="s">
        <v>328</v>
      </c>
    </row>
    <row r="213" spans="2:6" ht="18.75" customHeight="1" x14ac:dyDescent="0.25">
      <c r="B213" s="236" t="s">
        <v>1744</v>
      </c>
      <c r="C213" s="238"/>
      <c r="D213" s="363" t="s">
        <v>139</v>
      </c>
      <c r="E213" s="29" t="s">
        <v>806</v>
      </c>
      <c r="F213" s="38" t="s">
        <v>1745</v>
      </c>
    </row>
    <row r="214" spans="2:6" ht="18.75" customHeight="1" x14ac:dyDescent="0.25">
      <c r="B214" s="265"/>
      <c r="C214" s="251"/>
      <c r="D214" s="363"/>
      <c r="E214" s="29" t="s">
        <v>329</v>
      </c>
      <c r="F214" s="38" t="s">
        <v>349</v>
      </c>
    </row>
    <row r="215" spans="2:6" ht="18.75" customHeight="1" x14ac:dyDescent="0.25">
      <c r="B215" s="265"/>
      <c r="C215" s="251"/>
      <c r="D215" s="363"/>
      <c r="E215" s="29" t="s">
        <v>330</v>
      </c>
    </row>
    <row r="216" spans="2:6" ht="18.75" customHeight="1" x14ac:dyDescent="0.25">
      <c r="B216" s="265"/>
      <c r="C216" s="251"/>
      <c r="D216" s="363"/>
      <c r="E216" s="29" t="s">
        <v>331</v>
      </c>
    </row>
    <row r="217" spans="2:6" ht="18.75" customHeight="1" x14ac:dyDescent="0.25">
      <c r="B217" s="265"/>
      <c r="C217" s="251"/>
      <c r="D217" s="363"/>
      <c r="E217" s="29" t="s">
        <v>332</v>
      </c>
    </row>
    <row r="218" spans="2:6" ht="18.75" customHeight="1" x14ac:dyDescent="0.25">
      <c r="B218" s="265"/>
      <c r="C218" s="251"/>
      <c r="D218" s="363"/>
      <c r="E218" s="29" t="s">
        <v>333</v>
      </c>
    </row>
    <row r="219" spans="2:6" ht="18.75" customHeight="1" x14ac:dyDescent="0.25">
      <c r="B219" s="265"/>
      <c r="C219" s="251"/>
      <c r="D219" s="363"/>
      <c r="E219" s="29" t="s">
        <v>769</v>
      </c>
    </row>
    <row r="220" spans="2:6" ht="18.75" customHeight="1" x14ac:dyDescent="0.25">
      <c r="B220" s="265"/>
      <c r="C220" s="251"/>
      <c r="D220" s="363"/>
      <c r="E220" s="29" t="s">
        <v>334</v>
      </c>
    </row>
    <row r="221" spans="2:6" ht="31.5" x14ac:dyDescent="0.25">
      <c r="B221" s="265"/>
      <c r="C221" s="251"/>
      <c r="D221" s="363"/>
      <c r="E221" s="32" t="s">
        <v>335</v>
      </c>
    </row>
    <row r="222" spans="2:6" ht="18.75" customHeight="1" x14ac:dyDescent="0.25">
      <c r="B222" s="265"/>
      <c r="C222" s="251"/>
      <c r="D222" s="363"/>
      <c r="E222" s="29" t="s">
        <v>336</v>
      </c>
    </row>
    <row r="223" spans="2:6" ht="18.75" customHeight="1" x14ac:dyDescent="0.25">
      <c r="B223" s="265"/>
      <c r="C223" s="251"/>
      <c r="D223" s="363"/>
      <c r="E223" s="29" t="s">
        <v>337</v>
      </c>
    </row>
    <row r="224" spans="2:6" ht="18.75" customHeight="1" x14ac:dyDescent="0.25">
      <c r="B224" s="265"/>
      <c r="C224" s="251"/>
      <c r="D224" s="363"/>
      <c r="E224" s="29" t="s">
        <v>338</v>
      </c>
    </row>
    <row r="225" spans="2:5" ht="18.75" customHeight="1" x14ac:dyDescent="0.25">
      <c r="B225" s="265"/>
      <c r="C225" s="251"/>
      <c r="D225" s="363"/>
      <c r="E225" s="29" t="s">
        <v>339</v>
      </c>
    </row>
    <row r="226" spans="2:5" ht="18.75" customHeight="1" x14ac:dyDescent="0.25">
      <c r="B226" s="265"/>
      <c r="C226" s="251"/>
      <c r="D226" s="363"/>
      <c r="E226" s="29" t="s">
        <v>340</v>
      </c>
    </row>
    <row r="227" spans="2:5" ht="18.75" customHeight="1" x14ac:dyDescent="0.25">
      <c r="B227" s="265"/>
      <c r="C227" s="251"/>
      <c r="D227" s="363"/>
      <c r="E227" s="29" t="s">
        <v>341</v>
      </c>
    </row>
    <row r="228" spans="2:5" ht="18.75" customHeight="1" x14ac:dyDescent="0.25">
      <c r="B228" s="265"/>
      <c r="C228" s="251"/>
      <c r="D228" s="363"/>
      <c r="E228" s="29" t="s">
        <v>342</v>
      </c>
    </row>
    <row r="229" spans="2:5" ht="18.75" customHeight="1" x14ac:dyDescent="0.25">
      <c r="B229" s="265"/>
      <c r="C229" s="251"/>
      <c r="D229" s="363"/>
      <c r="E229" s="29" t="s">
        <v>343</v>
      </c>
    </row>
    <row r="230" spans="2:5" ht="18.75" customHeight="1" x14ac:dyDescent="0.25">
      <c r="B230" s="265"/>
      <c r="C230" s="251"/>
      <c r="D230" s="363"/>
      <c r="E230" s="29" t="s">
        <v>344</v>
      </c>
    </row>
    <row r="231" spans="2:5" ht="18.75" customHeight="1" x14ac:dyDescent="0.25">
      <c r="B231" s="265"/>
      <c r="C231" s="251"/>
      <c r="D231" s="363"/>
      <c r="E231" s="29" t="s">
        <v>345</v>
      </c>
    </row>
    <row r="232" spans="2:5" ht="18.75" customHeight="1" x14ac:dyDescent="0.25">
      <c r="B232" s="265"/>
      <c r="C232" s="251"/>
      <c r="D232" s="363"/>
      <c r="E232" s="29" t="s">
        <v>346</v>
      </c>
    </row>
    <row r="233" spans="2:5" ht="18.75" customHeight="1" x14ac:dyDescent="0.25">
      <c r="B233" s="265"/>
      <c r="C233" s="251"/>
      <c r="D233" s="363"/>
      <c r="E233" s="29" t="s">
        <v>347</v>
      </c>
    </row>
    <row r="234" spans="2:5" ht="18.75" customHeight="1" x14ac:dyDescent="0.25">
      <c r="B234" s="265"/>
      <c r="C234" s="251"/>
      <c r="D234" s="363"/>
      <c r="E234" s="29" t="s">
        <v>348</v>
      </c>
    </row>
    <row r="235" spans="2:5" ht="18.75" customHeight="1" x14ac:dyDescent="0.25">
      <c r="B235" s="237"/>
      <c r="C235" s="239"/>
      <c r="D235" s="363"/>
      <c r="E235" s="29" t="s">
        <v>1746</v>
      </c>
    </row>
    <row r="236" spans="2:5" ht="93.75" customHeight="1" x14ac:dyDescent="0.25">
      <c r="B236" s="236" t="s">
        <v>1747</v>
      </c>
      <c r="C236" s="238"/>
      <c r="D236" s="363" t="s">
        <v>140</v>
      </c>
      <c r="E236" s="29" t="s">
        <v>279</v>
      </c>
    </row>
    <row r="237" spans="2:5" ht="18.75" customHeight="1" x14ac:dyDescent="0.25">
      <c r="B237" s="237"/>
      <c r="C237" s="239"/>
      <c r="D237" s="363"/>
      <c r="E237" s="29" t="s">
        <v>280</v>
      </c>
    </row>
    <row r="238" spans="2:5" ht="93.75" customHeight="1" x14ac:dyDescent="0.25">
      <c r="B238" s="236" t="s">
        <v>1748</v>
      </c>
      <c r="C238" s="238"/>
      <c r="D238" s="363" t="s">
        <v>142</v>
      </c>
      <c r="E238" s="29" t="s">
        <v>1749</v>
      </c>
    </row>
    <row r="239" spans="2:5" ht="18.75" customHeight="1" x14ac:dyDescent="0.25">
      <c r="B239" s="237"/>
      <c r="C239" s="239"/>
      <c r="D239" s="363"/>
      <c r="E239" s="29" t="s">
        <v>304</v>
      </c>
    </row>
    <row r="240" spans="2:5" ht="93.75" customHeight="1" x14ac:dyDescent="0.25">
      <c r="B240" s="236" t="s">
        <v>1750</v>
      </c>
      <c r="C240" s="238"/>
      <c r="D240" s="363" t="s">
        <v>144</v>
      </c>
      <c r="E240" s="29" t="s">
        <v>350</v>
      </c>
    </row>
    <row r="241" spans="2:5" ht="18.75" customHeight="1" x14ac:dyDescent="0.25">
      <c r="B241" s="237"/>
      <c r="C241" s="239"/>
      <c r="D241" s="363"/>
      <c r="E241" s="29" t="s">
        <v>351</v>
      </c>
    </row>
    <row r="242" spans="2:5" ht="112.5" customHeight="1" x14ac:dyDescent="0.25">
      <c r="B242" s="236" t="s">
        <v>1751</v>
      </c>
      <c r="C242" s="238"/>
      <c r="D242" s="363" t="s">
        <v>146</v>
      </c>
      <c r="E242" s="29" t="s">
        <v>279</v>
      </c>
    </row>
    <row r="243" spans="2:5" ht="18.75" customHeight="1" x14ac:dyDescent="0.25">
      <c r="B243" s="237"/>
      <c r="C243" s="239"/>
      <c r="D243" s="363"/>
      <c r="E243" s="29" t="s">
        <v>280</v>
      </c>
    </row>
    <row r="244" spans="2:5" ht="37.5" customHeight="1" x14ac:dyDescent="0.25">
      <c r="B244" s="236" t="s">
        <v>1752</v>
      </c>
      <c r="C244" s="238" t="s">
        <v>1753</v>
      </c>
      <c r="D244" s="362" t="s">
        <v>2010</v>
      </c>
      <c r="E244" s="29" t="s">
        <v>352</v>
      </c>
    </row>
    <row r="245" spans="2:5" ht="18.75" customHeight="1" x14ac:dyDescent="0.25">
      <c r="B245" s="265"/>
      <c r="C245" s="251"/>
      <c r="D245" s="362"/>
      <c r="E245" s="29" t="s">
        <v>353</v>
      </c>
    </row>
    <row r="246" spans="2:5" ht="18.75" customHeight="1" x14ac:dyDescent="0.25">
      <c r="B246" s="265"/>
      <c r="C246" s="251"/>
      <c r="D246" s="362"/>
      <c r="E246" s="29" t="s">
        <v>354</v>
      </c>
    </row>
    <row r="247" spans="2:5" ht="18.75" customHeight="1" x14ac:dyDescent="0.25">
      <c r="B247" s="265"/>
      <c r="C247" s="251"/>
      <c r="D247" s="362"/>
      <c r="E247" s="29" t="s">
        <v>355</v>
      </c>
    </row>
    <row r="248" spans="2:5" ht="18.75" customHeight="1" x14ac:dyDescent="0.25">
      <c r="B248" s="265"/>
      <c r="C248" s="251"/>
      <c r="D248" s="362"/>
      <c r="E248" s="29" t="s">
        <v>356</v>
      </c>
    </row>
    <row r="249" spans="2:5" ht="18.75" customHeight="1" x14ac:dyDescent="0.25">
      <c r="B249" s="265"/>
      <c r="C249" s="251"/>
      <c r="D249" s="362"/>
      <c r="E249" s="29" t="s">
        <v>357</v>
      </c>
    </row>
    <row r="250" spans="2:5" ht="18.75" customHeight="1" x14ac:dyDescent="0.25">
      <c r="B250" s="265"/>
      <c r="C250" s="251"/>
      <c r="D250" s="362"/>
      <c r="E250" s="29" t="s">
        <v>358</v>
      </c>
    </row>
    <row r="251" spans="2:5" ht="18.75" customHeight="1" x14ac:dyDescent="0.25">
      <c r="B251" s="237"/>
      <c r="C251" s="239"/>
      <c r="D251" s="362"/>
      <c r="E251" s="29" t="s">
        <v>359</v>
      </c>
    </row>
    <row r="252" spans="2:5" ht="56.25" customHeight="1" x14ac:dyDescent="0.25">
      <c r="B252" s="236" t="s">
        <v>1754</v>
      </c>
      <c r="C252" s="238" t="s">
        <v>1755</v>
      </c>
      <c r="D252" s="362" t="s">
        <v>205</v>
      </c>
      <c r="E252" s="31" t="s">
        <v>1719</v>
      </c>
    </row>
    <row r="253" spans="2:5" ht="18.75" customHeight="1" x14ac:dyDescent="0.25">
      <c r="B253" s="237"/>
      <c r="C253" s="239"/>
      <c r="D253" s="362"/>
      <c r="E253" s="31" t="s">
        <v>1720</v>
      </c>
    </row>
    <row r="254" spans="2:5" ht="37.5" customHeight="1" x14ac:dyDescent="0.25">
      <c r="B254" s="236" t="s">
        <v>1756</v>
      </c>
      <c r="C254" s="238"/>
      <c r="D254" s="363" t="s">
        <v>50</v>
      </c>
      <c r="E254" s="31" t="s">
        <v>1719</v>
      </c>
    </row>
    <row r="255" spans="2:5" ht="18.75" customHeight="1" x14ac:dyDescent="0.25">
      <c r="B255" s="237"/>
      <c r="C255" s="239"/>
      <c r="D255" s="363"/>
      <c r="E255" s="31" t="s">
        <v>1720</v>
      </c>
    </row>
    <row r="256" spans="2:5" ht="56.25" x14ac:dyDescent="0.25">
      <c r="B256" s="15" t="s">
        <v>1757</v>
      </c>
      <c r="C256" s="8" t="s">
        <v>1758</v>
      </c>
      <c r="D256" s="9" t="s">
        <v>2009</v>
      </c>
      <c r="E256" s="29" t="s">
        <v>304</v>
      </c>
    </row>
    <row r="257" spans="2:5" ht="56.25" customHeight="1" x14ac:dyDescent="0.25">
      <c r="B257" s="236" t="s">
        <v>1759</v>
      </c>
      <c r="C257" s="238"/>
      <c r="D257" s="363" t="s">
        <v>240</v>
      </c>
      <c r="E257" s="31" t="s">
        <v>1719</v>
      </c>
    </row>
    <row r="258" spans="2:5" ht="18.75" customHeight="1" x14ac:dyDescent="0.25">
      <c r="B258" s="237"/>
      <c r="C258" s="239"/>
      <c r="D258" s="363"/>
      <c r="E258" s="31" t="s">
        <v>1720</v>
      </c>
    </row>
    <row r="259" spans="2:5" ht="56.25" x14ac:dyDescent="0.25">
      <c r="B259" s="15" t="s">
        <v>1760</v>
      </c>
      <c r="C259" s="8"/>
      <c r="D259" s="7" t="s">
        <v>150</v>
      </c>
      <c r="E259" s="29" t="s">
        <v>360</v>
      </c>
    </row>
    <row r="260" spans="2:5" ht="25.15" customHeight="1" x14ac:dyDescent="0.25">
      <c r="B260" s="236" t="s">
        <v>1761</v>
      </c>
      <c r="C260" s="238"/>
      <c r="D260" s="363" t="s">
        <v>63</v>
      </c>
      <c r="E260" s="29" t="s">
        <v>361</v>
      </c>
    </row>
    <row r="261" spans="2:5" ht="25.15" customHeight="1" x14ac:dyDescent="0.25">
      <c r="B261" s="265"/>
      <c r="C261" s="251"/>
      <c r="D261" s="363"/>
      <c r="E261" s="29" t="s">
        <v>362</v>
      </c>
    </row>
    <row r="262" spans="2:5" ht="25.15" customHeight="1" x14ac:dyDescent="0.25">
      <c r="B262" s="265"/>
      <c r="C262" s="251"/>
      <c r="D262" s="363"/>
      <c r="E262" s="29" t="s">
        <v>363</v>
      </c>
    </row>
    <row r="263" spans="2:5" ht="25.15" customHeight="1" x14ac:dyDescent="0.25">
      <c r="B263" s="237"/>
      <c r="C263" s="239"/>
      <c r="D263" s="363"/>
      <c r="E263" s="29" t="s">
        <v>364</v>
      </c>
    </row>
    <row r="264" spans="2:5" ht="93.75" x14ac:dyDescent="0.25">
      <c r="B264" s="15" t="s">
        <v>1762</v>
      </c>
      <c r="C264" s="8"/>
      <c r="D264" s="7" t="s">
        <v>2008</v>
      </c>
      <c r="E264" s="29" t="s">
        <v>304</v>
      </c>
    </row>
    <row r="265" spans="2:5" ht="93.75" x14ac:dyDescent="0.25">
      <c r="B265" s="15" t="s">
        <v>1763</v>
      </c>
      <c r="C265" s="8"/>
      <c r="D265" s="7" t="s">
        <v>2007</v>
      </c>
      <c r="E265" s="29" t="s">
        <v>304</v>
      </c>
    </row>
    <row r="266" spans="2:5" ht="75" customHeight="1" x14ac:dyDescent="0.25">
      <c r="B266" s="236" t="s">
        <v>1764</v>
      </c>
      <c r="C266" s="238"/>
      <c r="D266" s="363" t="s">
        <v>64</v>
      </c>
      <c r="E266" s="29" t="s">
        <v>279</v>
      </c>
    </row>
    <row r="267" spans="2:5" ht="18.75" customHeight="1" x14ac:dyDescent="0.25">
      <c r="B267" s="237"/>
      <c r="C267" s="239"/>
      <c r="D267" s="363"/>
      <c r="E267" s="29" t="s">
        <v>280</v>
      </c>
    </row>
    <row r="268" spans="2:5" ht="18.75" customHeight="1" x14ac:dyDescent="0.25">
      <c r="B268" s="236" t="s">
        <v>1765</v>
      </c>
      <c r="C268" s="223" t="s">
        <v>1766</v>
      </c>
      <c r="D268" s="362" t="s">
        <v>206</v>
      </c>
      <c r="E268" s="29" t="s">
        <v>771</v>
      </c>
    </row>
    <row r="269" spans="2:5" ht="18.75" customHeight="1" x14ac:dyDescent="0.25">
      <c r="B269" s="265"/>
      <c r="C269" s="224"/>
      <c r="D269" s="362"/>
      <c r="E269" s="29" t="s">
        <v>365</v>
      </c>
    </row>
    <row r="270" spans="2:5" ht="18.75" customHeight="1" x14ac:dyDescent="0.25">
      <c r="B270" s="265"/>
      <c r="C270" s="224"/>
      <c r="D270" s="362"/>
      <c r="E270" s="29" t="s">
        <v>366</v>
      </c>
    </row>
    <row r="271" spans="2:5" ht="18.75" customHeight="1" x14ac:dyDescent="0.25">
      <c r="B271" s="265"/>
      <c r="C271" s="224"/>
      <c r="D271" s="362"/>
      <c r="E271" s="29" t="s">
        <v>367</v>
      </c>
    </row>
    <row r="272" spans="2:5" ht="18.75" customHeight="1" x14ac:dyDescent="0.25">
      <c r="B272" s="265"/>
      <c r="C272" s="224"/>
      <c r="D272" s="362"/>
      <c r="E272" s="29" t="s">
        <v>368</v>
      </c>
    </row>
    <row r="273" spans="2:7" ht="18.75" customHeight="1" x14ac:dyDescent="0.25">
      <c r="B273" s="265"/>
      <c r="C273" s="224"/>
      <c r="D273" s="362"/>
      <c r="E273" s="29" t="s">
        <v>369</v>
      </c>
    </row>
    <row r="274" spans="2:7" ht="18.75" customHeight="1" x14ac:dyDescent="0.25">
      <c r="B274" s="265"/>
      <c r="C274" s="224"/>
      <c r="D274" s="362"/>
      <c r="E274" s="29" t="s">
        <v>370</v>
      </c>
    </row>
    <row r="275" spans="2:7" ht="18.75" customHeight="1" x14ac:dyDescent="0.25">
      <c r="B275" s="265"/>
      <c r="C275" s="224"/>
      <c r="D275" s="362"/>
      <c r="E275" s="29" t="s">
        <v>371</v>
      </c>
    </row>
    <row r="276" spans="2:7" ht="18.75" customHeight="1" x14ac:dyDescent="0.25">
      <c r="B276" s="265"/>
      <c r="C276" s="224"/>
      <c r="D276" s="362"/>
      <c r="E276" s="29" t="s">
        <v>372</v>
      </c>
    </row>
    <row r="277" spans="2:7" ht="18.75" customHeight="1" x14ac:dyDescent="0.25">
      <c r="B277" s="265"/>
      <c r="C277" s="224"/>
      <c r="D277" s="362"/>
      <c r="E277" s="29" t="s">
        <v>373</v>
      </c>
    </row>
    <row r="278" spans="2:7" ht="18.75" customHeight="1" x14ac:dyDescent="0.25">
      <c r="B278" s="265"/>
      <c r="C278" s="224"/>
      <c r="D278" s="362"/>
      <c r="E278" s="29" t="s">
        <v>374</v>
      </c>
    </row>
    <row r="279" spans="2:7" ht="18.75" customHeight="1" x14ac:dyDescent="0.25">
      <c r="B279" s="265"/>
      <c r="C279" s="224"/>
      <c r="D279" s="362"/>
      <c r="E279" s="29" t="s">
        <v>375</v>
      </c>
    </row>
    <row r="280" spans="2:7" ht="18.75" customHeight="1" x14ac:dyDescent="0.25">
      <c r="B280" s="265"/>
      <c r="C280" s="224"/>
      <c r="D280" s="362"/>
      <c r="E280" s="29" t="s">
        <v>376</v>
      </c>
    </row>
    <row r="281" spans="2:7" ht="18.75" customHeight="1" x14ac:dyDescent="0.25">
      <c r="B281" s="265"/>
      <c r="C281" s="224"/>
      <c r="D281" s="362"/>
      <c r="E281" s="29" t="s">
        <v>377</v>
      </c>
    </row>
    <row r="282" spans="2:7" ht="18.75" customHeight="1" x14ac:dyDescent="0.25">
      <c r="B282" s="265"/>
      <c r="C282" s="224"/>
      <c r="D282" s="362"/>
      <c r="E282" s="29" t="s">
        <v>378</v>
      </c>
    </row>
    <row r="283" spans="2:7" ht="18.75" customHeight="1" x14ac:dyDescent="0.25">
      <c r="B283" s="265"/>
      <c r="C283" s="224"/>
      <c r="D283" s="362"/>
      <c r="E283" s="29" t="s">
        <v>379</v>
      </c>
    </row>
    <row r="284" spans="2:7" ht="18.75" customHeight="1" x14ac:dyDescent="0.25">
      <c r="B284" s="237"/>
      <c r="C284" s="225"/>
      <c r="D284" s="362"/>
      <c r="E284" s="29" t="s">
        <v>380</v>
      </c>
    </row>
    <row r="285" spans="2:7" ht="56.25" x14ac:dyDescent="0.25">
      <c r="B285" s="15" t="s">
        <v>1767</v>
      </c>
      <c r="C285" s="10" t="s">
        <v>1768</v>
      </c>
      <c r="D285" s="9" t="s">
        <v>207</v>
      </c>
      <c r="E285" s="41" t="s">
        <v>642</v>
      </c>
      <c r="F285" s="39"/>
      <c r="G285" s="40" t="s">
        <v>643</v>
      </c>
    </row>
    <row r="286" spans="2:7" ht="75" customHeight="1" x14ac:dyDescent="0.25">
      <c r="B286" s="236" t="s">
        <v>1769</v>
      </c>
      <c r="C286" s="223" t="s">
        <v>1770</v>
      </c>
      <c r="D286" s="362" t="s">
        <v>208</v>
      </c>
      <c r="E286" s="29" t="s">
        <v>279</v>
      </c>
      <c r="F286" s="28"/>
      <c r="G286" s="29" t="s">
        <v>547</v>
      </c>
    </row>
    <row r="287" spans="2:7" ht="18.75" customHeight="1" x14ac:dyDescent="0.25">
      <c r="B287" s="237"/>
      <c r="C287" s="225"/>
      <c r="D287" s="362"/>
      <c r="E287" s="29" t="s">
        <v>280</v>
      </c>
      <c r="F287" s="28"/>
      <c r="G287" s="29" t="s">
        <v>548</v>
      </c>
    </row>
    <row r="288" spans="2:7" ht="18.75" customHeight="1" x14ac:dyDescent="0.25">
      <c r="B288" s="236" t="s">
        <v>1771</v>
      </c>
      <c r="C288" s="223" t="s">
        <v>1772</v>
      </c>
      <c r="D288" s="362" t="s">
        <v>209</v>
      </c>
      <c r="E288" s="29" t="s">
        <v>381</v>
      </c>
      <c r="F288" s="28"/>
      <c r="G288" s="29" t="s">
        <v>501</v>
      </c>
    </row>
    <row r="289" spans="2:7" ht="18.75" customHeight="1" x14ac:dyDescent="0.25">
      <c r="B289" s="265"/>
      <c r="C289" s="224"/>
      <c r="D289" s="362"/>
      <c r="E289" s="29" t="s">
        <v>382</v>
      </c>
      <c r="F289" s="28"/>
      <c r="G289" s="29" t="s">
        <v>549</v>
      </c>
    </row>
    <row r="290" spans="2:7" ht="18.75" customHeight="1" x14ac:dyDescent="0.25">
      <c r="B290" s="265"/>
      <c r="C290" s="224"/>
      <c r="D290" s="362"/>
      <c r="E290" s="29" t="s">
        <v>772</v>
      </c>
      <c r="F290" s="28"/>
      <c r="G290" s="29" t="s">
        <v>550</v>
      </c>
    </row>
    <row r="291" spans="2:7" ht="18.75" customHeight="1" x14ac:dyDescent="0.25">
      <c r="B291" s="265"/>
      <c r="C291" s="224"/>
      <c r="D291" s="362"/>
      <c r="E291" s="29" t="s">
        <v>383</v>
      </c>
      <c r="F291" s="28"/>
      <c r="G291" s="29" t="s">
        <v>502</v>
      </c>
    </row>
    <row r="292" spans="2:7" ht="18.75" customHeight="1" x14ac:dyDescent="0.25">
      <c r="B292" s="237"/>
      <c r="C292" s="225"/>
      <c r="D292" s="362"/>
      <c r="E292" s="29" t="s">
        <v>384</v>
      </c>
      <c r="F292" s="28"/>
      <c r="G292" s="29" t="s">
        <v>552</v>
      </c>
    </row>
    <row r="293" spans="2:7" ht="18.75" customHeight="1" x14ac:dyDescent="0.25">
      <c r="B293" s="236" t="s">
        <v>1773</v>
      </c>
      <c r="C293" s="223" t="s">
        <v>1774</v>
      </c>
      <c r="D293" s="362" t="s">
        <v>2006</v>
      </c>
      <c r="E293" s="29" t="s">
        <v>789</v>
      </c>
      <c r="F293" s="28"/>
      <c r="G293" s="29" t="s">
        <v>553</v>
      </c>
    </row>
    <row r="294" spans="2:7" ht="18.75" customHeight="1" x14ac:dyDescent="0.25">
      <c r="B294" s="265"/>
      <c r="C294" s="224"/>
      <c r="D294" s="362"/>
      <c r="E294" s="29" t="s">
        <v>790</v>
      </c>
      <c r="F294" s="28"/>
      <c r="G294" s="29" t="s">
        <v>554</v>
      </c>
    </row>
    <row r="295" spans="2:7" ht="18.75" customHeight="1" x14ac:dyDescent="0.25">
      <c r="B295" s="265"/>
      <c r="C295" s="224"/>
      <c r="D295" s="362"/>
      <c r="E295" s="29" t="s">
        <v>385</v>
      </c>
      <c r="F295" s="28"/>
      <c r="G295" s="29" t="s">
        <v>555</v>
      </c>
    </row>
    <row r="296" spans="2:7" ht="18.75" customHeight="1" x14ac:dyDescent="0.25">
      <c r="B296" s="265"/>
      <c r="C296" s="224"/>
      <c r="D296" s="362"/>
      <c r="E296" s="29" t="s">
        <v>386</v>
      </c>
      <c r="F296" s="28"/>
      <c r="G296" s="29" t="s">
        <v>556</v>
      </c>
    </row>
    <row r="297" spans="2:7" ht="18.75" customHeight="1" x14ac:dyDescent="0.25">
      <c r="B297" s="237"/>
      <c r="C297" s="225"/>
      <c r="D297" s="362"/>
      <c r="E297" s="29" t="s">
        <v>791</v>
      </c>
      <c r="F297" s="28"/>
      <c r="G297" s="29" t="s">
        <v>503</v>
      </c>
    </row>
    <row r="298" spans="2:7" ht="93.75" x14ac:dyDescent="0.25">
      <c r="B298" s="15" t="s">
        <v>1775</v>
      </c>
      <c r="C298" s="10" t="s">
        <v>1776</v>
      </c>
      <c r="D298" s="9" t="s">
        <v>2011</v>
      </c>
      <c r="E298" s="29" t="s">
        <v>1955</v>
      </c>
      <c r="F298" s="28"/>
      <c r="G298" s="29" t="s">
        <v>504</v>
      </c>
    </row>
    <row r="299" spans="2:7" ht="18.75" customHeight="1" x14ac:dyDescent="0.25">
      <c r="B299" s="236" t="s">
        <v>1777</v>
      </c>
      <c r="C299" s="238"/>
      <c r="D299" s="363" t="s">
        <v>153</v>
      </c>
      <c r="E299" s="29" t="s">
        <v>279</v>
      </c>
      <c r="F299" s="28"/>
      <c r="G299" s="29" t="s">
        <v>557</v>
      </c>
    </row>
    <row r="300" spans="2:7" ht="18.75" customHeight="1" x14ac:dyDescent="0.25">
      <c r="B300" s="237"/>
      <c r="C300" s="239"/>
      <c r="D300" s="363"/>
      <c r="E300" s="29" t="s">
        <v>280</v>
      </c>
      <c r="F300" s="28"/>
      <c r="G300" s="29" t="s">
        <v>558</v>
      </c>
    </row>
    <row r="301" spans="2:7" ht="37.5" customHeight="1" x14ac:dyDescent="0.25">
      <c r="B301" s="220" t="s">
        <v>1778</v>
      </c>
      <c r="C301" s="223" t="s">
        <v>1779</v>
      </c>
      <c r="D301" s="362" t="s">
        <v>210</v>
      </c>
      <c r="E301" s="37" t="s">
        <v>695</v>
      </c>
      <c r="F301" s="28"/>
      <c r="G301" s="29" t="s">
        <v>505</v>
      </c>
    </row>
    <row r="302" spans="2:7" ht="18.75" customHeight="1" x14ac:dyDescent="0.25">
      <c r="B302" s="222"/>
      <c r="C302" s="225"/>
      <c r="D302" s="362"/>
      <c r="E302" s="37" t="s">
        <v>696</v>
      </c>
      <c r="F302" s="28"/>
      <c r="G302" s="29" t="s">
        <v>559</v>
      </c>
    </row>
    <row r="303" spans="2:7" ht="75" customHeight="1" x14ac:dyDescent="0.25">
      <c r="B303" s="220" t="s">
        <v>2171</v>
      </c>
      <c r="C303" s="376"/>
      <c r="D303" s="363" t="s">
        <v>1970</v>
      </c>
      <c r="E303" s="29" t="s">
        <v>279</v>
      </c>
      <c r="F303" s="28"/>
      <c r="G303" s="29" t="s">
        <v>640</v>
      </c>
    </row>
    <row r="304" spans="2:7" ht="18.75" customHeight="1" x14ac:dyDescent="0.25">
      <c r="B304" s="222"/>
      <c r="C304" s="377"/>
      <c r="D304" s="363"/>
      <c r="E304" s="29" t="s">
        <v>280</v>
      </c>
      <c r="F304" s="28"/>
      <c r="G304" s="29" t="s">
        <v>568</v>
      </c>
    </row>
    <row r="305" spans="2:7" ht="56.25" customHeight="1" x14ac:dyDescent="0.25">
      <c r="B305" s="220" t="s">
        <v>2172</v>
      </c>
      <c r="C305" s="238"/>
      <c r="D305" s="363" t="s">
        <v>154</v>
      </c>
      <c r="E305" s="29" t="s">
        <v>279</v>
      </c>
      <c r="F305" s="28"/>
      <c r="G305" s="29" t="s">
        <v>560</v>
      </c>
    </row>
    <row r="306" spans="2:7" ht="18.75" customHeight="1" x14ac:dyDescent="0.25">
      <c r="B306" s="222"/>
      <c r="C306" s="239"/>
      <c r="D306" s="363"/>
      <c r="E306" s="29" t="s">
        <v>280</v>
      </c>
      <c r="F306" s="28"/>
      <c r="G306" s="29" t="s">
        <v>506</v>
      </c>
    </row>
    <row r="307" spans="2:7" ht="56.25" customHeight="1" x14ac:dyDescent="0.25">
      <c r="B307" s="220" t="s">
        <v>2173</v>
      </c>
      <c r="C307" s="376"/>
      <c r="D307" s="363" t="s">
        <v>52</v>
      </c>
      <c r="E307" s="29" t="s">
        <v>279</v>
      </c>
      <c r="F307" s="28"/>
      <c r="G307" s="29" t="s">
        <v>507</v>
      </c>
    </row>
    <row r="308" spans="2:7" ht="18.75" customHeight="1" x14ac:dyDescent="0.25">
      <c r="B308" s="222"/>
      <c r="C308" s="377"/>
      <c r="D308" s="363"/>
      <c r="E308" s="29" t="s">
        <v>280</v>
      </c>
      <c r="F308" s="28"/>
      <c r="G308" s="29" t="s">
        <v>508</v>
      </c>
    </row>
    <row r="309" spans="2:7" ht="56.25" customHeight="1" x14ac:dyDescent="0.25">
      <c r="B309" s="220" t="s">
        <v>1780</v>
      </c>
      <c r="C309" s="376"/>
      <c r="D309" s="363" t="s">
        <v>158</v>
      </c>
      <c r="E309" s="29" t="s">
        <v>279</v>
      </c>
      <c r="F309" s="28"/>
      <c r="G309" s="29" t="s">
        <v>509</v>
      </c>
    </row>
    <row r="310" spans="2:7" ht="18.75" customHeight="1" x14ac:dyDescent="0.25">
      <c r="B310" s="222"/>
      <c r="C310" s="377"/>
      <c r="D310" s="363"/>
      <c r="E310" s="29" t="s">
        <v>280</v>
      </c>
      <c r="F310" s="28"/>
      <c r="G310" s="29" t="s">
        <v>565</v>
      </c>
    </row>
    <row r="311" spans="2:7" ht="75" customHeight="1" x14ac:dyDescent="0.25">
      <c r="B311" s="220" t="s">
        <v>1781</v>
      </c>
      <c r="C311" s="376"/>
      <c r="D311" s="363" t="s">
        <v>160</v>
      </c>
      <c r="E311" s="29" t="s">
        <v>279</v>
      </c>
      <c r="F311" s="28"/>
      <c r="G311" s="29" t="s">
        <v>621</v>
      </c>
    </row>
    <row r="312" spans="2:7" ht="18.75" customHeight="1" x14ac:dyDescent="0.25">
      <c r="B312" s="222"/>
      <c r="C312" s="377"/>
      <c r="D312" s="363"/>
      <c r="E312" s="29" t="s">
        <v>280</v>
      </c>
      <c r="F312" s="28"/>
      <c r="G312" s="29" t="s">
        <v>622</v>
      </c>
    </row>
    <row r="313" spans="2:7" ht="131.25" customHeight="1" x14ac:dyDescent="0.25">
      <c r="B313" s="220" t="s">
        <v>1782</v>
      </c>
      <c r="C313" s="376"/>
      <c r="D313" s="363" t="s">
        <v>162</v>
      </c>
      <c r="E313" s="29" t="s">
        <v>279</v>
      </c>
      <c r="F313" s="28"/>
      <c r="G313" s="29" t="s">
        <v>573</v>
      </c>
    </row>
    <row r="314" spans="2:7" ht="18.75" customHeight="1" x14ac:dyDescent="0.25">
      <c r="B314" s="222"/>
      <c r="C314" s="377"/>
      <c r="D314" s="363"/>
      <c r="E314" s="29" t="s">
        <v>280</v>
      </c>
      <c r="F314" s="28"/>
      <c r="G314" s="29" t="s">
        <v>574</v>
      </c>
    </row>
    <row r="315" spans="2:7" ht="75" customHeight="1" x14ac:dyDescent="0.25">
      <c r="B315" s="220" t="s">
        <v>1783</v>
      </c>
      <c r="C315" s="376"/>
      <c r="D315" s="363" t="s">
        <v>164</v>
      </c>
      <c r="E315" s="29" t="s">
        <v>279</v>
      </c>
      <c r="F315" s="28"/>
      <c r="G315" s="29" t="s">
        <v>572</v>
      </c>
    </row>
    <row r="316" spans="2:7" ht="18.75" customHeight="1" x14ac:dyDescent="0.25">
      <c r="B316" s="222"/>
      <c r="C316" s="377"/>
      <c r="D316" s="363"/>
      <c r="E316" s="29" t="s">
        <v>280</v>
      </c>
      <c r="F316" s="28"/>
      <c r="G316" s="29" t="s">
        <v>510</v>
      </c>
    </row>
    <row r="317" spans="2:7" ht="75" customHeight="1" x14ac:dyDescent="0.25">
      <c r="B317" s="220" t="s">
        <v>1784</v>
      </c>
      <c r="C317" s="376"/>
      <c r="D317" s="363" t="s">
        <v>166</v>
      </c>
      <c r="E317" s="29" t="s">
        <v>279</v>
      </c>
      <c r="F317" s="28"/>
      <c r="G317" s="29" t="s">
        <v>577</v>
      </c>
    </row>
    <row r="318" spans="2:7" ht="18.75" customHeight="1" x14ac:dyDescent="0.25">
      <c r="B318" s="222"/>
      <c r="C318" s="377"/>
      <c r="D318" s="363"/>
      <c r="E318" s="29" t="s">
        <v>280</v>
      </c>
      <c r="F318" s="28"/>
      <c r="G318" s="29" t="s">
        <v>637</v>
      </c>
    </row>
    <row r="319" spans="2:7" ht="75" customHeight="1" x14ac:dyDescent="0.25">
      <c r="B319" s="220" t="s">
        <v>1785</v>
      </c>
      <c r="C319" s="378"/>
      <c r="D319" s="363" t="s">
        <v>241</v>
      </c>
      <c r="E319" s="29" t="s">
        <v>279</v>
      </c>
      <c r="F319" s="28"/>
      <c r="G319" s="29" t="s">
        <v>575</v>
      </c>
    </row>
    <row r="320" spans="2:7" ht="18.75" customHeight="1" x14ac:dyDescent="0.25">
      <c r="B320" s="222"/>
      <c r="C320" s="379"/>
      <c r="D320" s="363"/>
      <c r="E320" s="29" t="s">
        <v>280</v>
      </c>
      <c r="F320" s="28"/>
      <c r="G320" s="29" t="s">
        <v>571</v>
      </c>
    </row>
    <row r="321" spans="2:7" ht="75" customHeight="1" x14ac:dyDescent="0.25">
      <c r="B321" s="220" t="s">
        <v>1786</v>
      </c>
      <c r="C321" s="238"/>
      <c r="D321" s="363" t="s">
        <v>242</v>
      </c>
      <c r="E321" s="29" t="s">
        <v>279</v>
      </c>
      <c r="F321" s="28"/>
      <c r="G321" s="29" t="s">
        <v>511</v>
      </c>
    </row>
    <row r="322" spans="2:7" ht="18.75" customHeight="1" x14ac:dyDescent="0.25">
      <c r="B322" s="222"/>
      <c r="C322" s="239"/>
      <c r="D322" s="363"/>
      <c r="E322" s="29" t="s">
        <v>280</v>
      </c>
      <c r="F322" s="28"/>
      <c r="G322" s="29" t="s">
        <v>512</v>
      </c>
    </row>
    <row r="323" spans="2:7" ht="37.5" customHeight="1" x14ac:dyDescent="0.25">
      <c r="B323" s="220" t="s">
        <v>1787</v>
      </c>
      <c r="C323" s="238"/>
      <c r="D323" s="363" t="s">
        <v>169</v>
      </c>
      <c r="E323" s="29" t="s">
        <v>279</v>
      </c>
      <c r="F323" s="28"/>
      <c r="G323" s="29" t="s">
        <v>578</v>
      </c>
    </row>
    <row r="324" spans="2:7" ht="18.75" customHeight="1" x14ac:dyDescent="0.25">
      <c r="B324" s="222"/>
      <c r="C324" s="239"/>
      <c r="D324" s="363"/>
      <c r="E324" s="29" t="s">
        <v>280</v>
      </c>
      <c r="F324" s="28"/>
      <c r="G324" s="29" t="s">
        <v>579</v>
      </c>
    </row>
    <row r="325" spans="2:7" ht="56.25" customHeight="1" x14ac:dyDescent="0.25">
      <c r="B325" s="220" t="s">
        <v>1788</v>
      </c>
      <c r="C325" s="238"/>
      <c r="D325" s="363" t="s">
        <v>172</v>
      </c>
      <c r="E325" s="29" t="s">
        <v>279</v>
      </c>
      <c r="F325" s="28"/>
      <c r="G325" s="29" t="s">
        <v>611</v>
      </c>
    </row>
    <row r="326" spans="2:7" ht="18.75" customHeight="1" x14ac:dyDescent="0.25">
      <c r="B326" s="222"/>
      <c r="C326" s="239"/>
      <c r="D326" s="363"/>
      <c r="E326" s="29" t="s">
        <v>280</v>
      </c>
      <c r="F326" s="28"/>
      <c r="G326" s="29" t="s">
        <v>513</v>
      </c>
    </row>
    <row r="327" spans="2:7" ht="18.75" customHeight="1" x14ac:dyDescent="0.25">
      <c r="B327" s="220" t="s">
        <v>1789</v>
      </c>
      <c r="C327" s="238"/>
      <c r="D327" s="363" t="s">
        <v>2005</v>
      </c>
      <c r="E327" s="4" t="s">
        <v>1790</v>
      </c>
      <c r="F327" s="28"/>
      <c r="G327" s="29" t="s">
        <v>580</v>
      </c>
    </row>
    <row r="328" spans="2:7" ht="18.75" customHeight="1" x14ac:dyDescent="0.25">
      <c r="B328" s="221"/>
      <c r="C328" s="251"/>
      <c r="D328" s="363"/>
      <c r="E328" s="4" t="s">
        <v>1791</v>
      </c>
      <c r="F328" s="28"/>
      <c r="G328" s="29" t="s">
        <v>582</v>
      </c>
    </row>
    <row r="329" spans="2:7" ht="18.75" customHeight="1" x14ac:dyDescent="0.25">
      <c r="B329" s="221"/>
      <c r="C329" s="251"/>
      <c r="D329" s="363"/>
      <c r="E329" s="4" t="s">
        <v>1792</v>
      </c>
      <c r="F329" s="28"/>
      <c r="G329" s="29" t="s">
        <v>514</v>
      </c>
    </row>
    <row r="330" spans="2:7" ht="18.75" customHeight="1" x14ac:dyDescent="0.25">
      <c r="B330" s="221"/>
      <c r="C330" s="251"/>
      <c r="D330" s="363"/>
      <c r="E330" s="4" t="s">
        <v>1793</v>
      </c>
      <c r="F330" s="28"/>
      <c r="G330" s="29" t="s">
        <v>581</v>
      </c>
    </row>
    <row r="331" spans="2:7" ht="18.75" customHeight="1" x14ac:dyDescent="0.25">
      <c r="B331" s="221"/>
      <c r="C331" s="251"/>
      <c r="D331" s="363"/>
      <c r="E331" s="4" t="s">
        <v>1794</v>
      </c>
      <c r="F331" s="28"/>
      <c r="G331" s="29" t="s">
        <v>515</v>
      </c>
    </row>
    <row r="332" spans="2:7" ht="18.75" customHeight="1" x14ac:dyDescent="0.25">
      <c r="B332" s="221"/>
      <c r="C332" s="251"/>
      <c r="D332" s="363"/>
      <c r="E332" s="4" t="s">
        <v>1795</v>
      </c>
      <c r="F332" s="28"/>
      <c r="G332" s="29" t="s">
        <v>516</v>
      </c>
    </row>
    <row r="333" spans="2:7" ht="18.75" customHeight="1" x14ac:dyDescent="0.25">
      <c r="B333" s="221"/>
      <c r="C333" s="251"/>
      <c r="D333" s="363"/>
      <c r="E333" s="4" t="s">
        <v>1796</v>
      </c>
      <c r="F333" s="28"/>
      <c r="G333" s="29" t="s">
        <v>517</v>
      </c>
    </row>
    <row r="334" spans="2:7" ht="18.75" customHeight="1" x14ac:dyDescent="0.25">
      <c r="B334" s="221"/>
      <c r="C334" s="251"/>
      <c r="D334" s="363"/>
      <c r="E334" s="4" t="s">
        <v>1797</v>
      </c>
      <c r="F334" s="28"/>
      <c r="G334" s="29" t="s">
        <v>518</v>
      </c>
    </row>
    <row r="335" spans="2:7" ht="18.75" customHeight="1" x14ac:dyDescent="0.25">
      <c r="B335" s="221"/>
      <c r="C335" s="251"/>
      <c r="D335" s="363"/>
      <c r="E335" s="4" t="s">
        <v>1798</v>
      </c>
      <c r="F335" s="28"/>
      <c r="G335" s="29" t="s">
        <v>519</v>
      </c>
    </row>
    <row r="336" spans="2:7" ht="18.75" customHeight="1" x14ac:dyDescent="0.25">
      <c r="B336" s="221"/>
      <c r="C336" s="251"/>
      <c r="D336" s="363"/>
      <c r="E336" s="4" t="s">
        <v>1799</v>
      </c>
      <c r="F336" s="28"/>
      <c r="G336" s="29" t="s">
        <v>520</v>
      </c>
    </row>
    <row r="337" spans="2:7" ht="18.75" customHeight="1" x14ac:dyDescent="0.25">
      <c r="B337" s="221"/>
      <c r="C337" s="251"/>
      <c r="D337" s="363"/>
      <c r="E337" s="4" t="s">
        <v>775</v>
      </c>
      <c r="F337" s="28"/>
      <c r="G337" s="29" t="s">
        <v>521</v>
      </c>
    </row>
    <row r="338" spans="2:7" ht="18.75" customHeight="1" x14ac:dyDescent="0.25">
      <c r="B338" s="221"/>
      <c r="C338" s="251"/>
      <c r="D338" s="363"/>
      <c r="E338" s="4" t="s">
        <v>1800</v>
      </c>
      <c r="F338" s="28"/>
      <c r="G338" s="29" t="s">
        <v>583</v>
      </c>
    </row>
    <row r="339" spans="2:7" ht="18.75" customHeight="1" x14ac:dyDescent="0.25">
      <c r="B339" s="221"/>
      <c r="C339" s="251"/>
      <c r="D339" s="363"/>
      <c r="E339" s="4" t="s">
        <v>1801</v>
      </c>
      <c r="F339" s="28"/>
      <c r="G339" s="29" t="s">
        <v>585</v>
      </c>
    </row>
    <row r="340" spans="2:7" ht="18.75" customHeight="1" x14ac:dyDescent="0.25">
      <c r="B340" s="222"/>
      <c r="C340" s="239"/>
      <c r="D340" s="363"/>
      <c r="E340" s="4" t="s">
        <v>1802</v>
      </c>
      <c r="F340" s="28"/>
      <c r="G340" s="29" t="s">
        <v>584</v>
      </c>
    </row>
    <row r="341" spans="2:7" ht="56.25" customHeight="1" x14ac:dyDescent="0.25">
      <c r="B341" s="220" t="s">
        <v>1803</v>
      </c>
      <c r="C341" s="238"/>
      <c r="D341" s="363" t="s">
        <v>175</v>
      </c>
      <c r="E341" s="29" t="s">
        <v>279</v>
      </c>
      <c r="F341" s="28"/>
      <c r="G341" s="29" t="s">
        <v>522</v>
      </c>
    </row>
    <row r="342" spans="2:7" ht="18.75" customHeight="1" x14ac:dyDescent="0.25">
      <c r="B342" s="222"/>
      <c r="C342" s="239"/>
      <c r="D342" s="363"/>
      <c r="E342" s="29" t="s">
        <v>280</v>
      </c>
      <c r="F342" s="28"/>
      <c r="G342" s="29" t="s">
        <v>641</v>
      </c>
    </row>
    <row r="343" spans="2:7" ht="56.25" customHeight="1" x14ac:dyDescent="0.25">
      <c r="B343" s="220" t="s">
        <v>1804</v>
      </c>
      <c r="C343" s="238"/>
      <c r="D343" s="363" t="s">
        <v>177</v>
      </c>
      <c r="E343" s="29" t="s">
        <v>279</v>
      </c>
      <c r="F343" s="28"/>
      <c r="G343" s="29" t="s">
        <v>586</v>
      </c>
    </row>
    <row r="344" spans="2:7" ht="18.75" customHeight="1" x14ac:dyDescent="0.25">
      <c r="B344" s="222"/>
      <c r="C344" s="239"/>
      <c r="D344" s="363"/>
      <c r="E344" s="29" t="s">
        <v>280</v>
      </c>
      <c r="F344" s="28"/>
      <c r="G344" s="29" t="s">
        <v>562</v>
      </c>
    </row>
    <row r="345" spans="2:7" ht="56.25" customHeight="1" x14ac:dyDescent="0.25">
      <c r="B345" s="220" t="s">
        <v>1805</v>
      </c>
      <c r="C345" s="238"/>
      <c r="D345" s="363" t="s">
        <v>178</v>
      </c>
      <c r="E345" s="29" t="s">
        <v>279</v>
      </c>
      <c r="F345" s="28"/>
      <c r="G345" s="29" t="s">
        <v>563</v>
      </c>
    </row>
    <row r="346" spans="2:7" ht="18.75" customHeight="1" x14ac:dyDescent="0.25">
      <c r="B346" s="222"/>
      <c r="C346" s="239"/>
      <c r="D346" s="363"/>
      <c r="E346" s="29" t="s">
        <v>280</v>
      </c>
      <c r="F346" s="28"/>
      <c r="G346" s="29" t="s">
        <v>612</v>
      </c>
    </row>
    <row r="347" spans="2:7" ht="37.5" customHeight="1" x14ac:dyDescent="0.25">
      <c r="B347" s="220" t="s">
        <v>1806</v>
      </c>
      <c r="C347" s="238"/>
      <c r="D347" s="363" t="s">
        <v>185</v>
      </c>
      <c r="E347" s="29" t="s">
        <v>279</v>
      </c>
      <c r="F347" s="28"/>
      <c r="G347" s="29" t="s">
        <v>587</v>
      </c>
    </row>
    <row r="348" spans="2:7" ht="18.75" customHeight="1" x14ac:dyDescent="0.25">
      <c r="B348" s="222"/>
      <c r="C348" s="239"/>
      <c r="D348" s="363"/>
      <c r="E348" s="29" t="s">
        <v>280</v>
      </c>
      <c r="F348" s="28"/>
      <c r="G348" s="29" t="s">
        <v>632</v>
      </c>
    </row>
    <row r="349" spans="2:7" ht="56.25" customHeight="1" x14ac:dyDescent="0.25">
      <c r="B349" s="220" t="s">
        <v>1807</v>
      </c>
      <c r="C349" s="238"/>
      <c r="D349" s="363" t="s">
        <v>1945</v>
      </c>
      <c r="E349" s="29" t="s">
        <v>647</v>
      </c>
      <c r="F349" s="28"/>
      <c r="G349" s="29" t="s">
        <v>523</v>
      </c>
    </row>
    <row r="350" spans="2:7" ht="18.75" customHeight="1" x14ac:dyDescent="0.25">
      <c r="B350" s="222"/>
      <c r="C350" s="239"/>
      <c r="D350" s="363"/>
      <c r="E350" s="29" t="s">
        <v>280</v>
      </c>
      <c r="F350" s="28"/>
      <c r="G350" s="29" t="s">
        <v>566</v>
      </c>
    </row>
    <row r="351" spans="2:7" ht="37.5" customHeight="1" x14ac:dyDescent="0.25">
      <c r="B351" s="220" t="s">
        <v>1808</v>
      </c>
      <c r="C351" s="238"/>
      <c r="D351" s="363" t="s">
        <v>2004</v>
      </c>
      <c r="E351" s="29" t="s">
        <v>279</v>
      </c>
      <c r="F351" s="28"/>
      <c r="G351" s="29" t="s">
        <v>589</v>
      </c>
    </row>
    <row r="352" spans="2:7" ht="18.75" customHeight="1" x14ac:dyDescent="0.25">
      <c r="B352" s="222"/>
      <c r="C352" s="239"/>
      <c r="D352" s="363"/>
      <c r="E352" s="29" t="s">
        <v>280</v>
      </c>
      <c r="F352" s="28"/>
      <c r="G352" s="29" t="s">
        <v>524</v>
      </c>
    </row>
    <row r="353" spans="2:7" ht="56.25" customHeight="1" x14ac:dyDescent="0.25">
      <c r="B353" s="220" t="s">
        <v>1809</v>
      </c>
      <c r="C353" s="238"/>
      <c r="D353" s="363" t="s">
        <v>1972</v>
      </c>
      <c r="E353" s="29" t="s">
        <v>279</v>
      </c>
      <c r="F353" s="28"/>
      <c r="G353" s="29" t="s">
        <v>567</v>
      </c>
    </row>
    <row r="354" spans="2:7" ht="18.75" customHeight="1" x14ac:dyDescent="0.25">
      <c r="B354" s="222"/>
      <c r="C354" s="239"/>
      <c r="D354" s="363"/>
      <c r="E354" s="29" t="s">
        <v>280</v>
      </c>
      <c r="F354" s="28"/>
      <c r="G354" s="29" t="s">
        <v>569</v>
      </c>
    </row>
    <row r="355" spans="2:7" ht="18.75" customHeight="1" x14ac:dyDescent="0.25">
      <c r="B355" s="220" t="s">
        <v>1810</v>
      </c>
      <c r="C355" s="238"/>
      <c r="D355" s="363" t="s">
        <v>2003</v>
      </c>
      <c r="E355" s="29" t="s">
        <v>387</v>
      </c>
      <c r="F355" s="28"/>
      <c r="G355" s="29" t="s">
        <v>570</v>
      </c>
    </row>
    <row r="356" spans="2:7" ht="18.75" customHeight="1" x14ac:dyDescent="0.25">
      <c r="B356" s="221"/>
      <c r="C356" s="251"/>
      <c r="D356" s="363"/>
      <c r="E356" s="29" t="s">
        <v>388</v>
      </c>
      <c r="F356" s="28"/>
      <c r="G356" s="29" t="s">
        <v>564</v>
      </c>
    </row>
    <row r="357" spans="2:7" ht="18.75" customHeight="1" x14ac:dyDescent="0.25">
      <c r="B357" s="221"/>
      <c r="C357" s="251"/>
      <c r="D357" s="363"/>
      <c r="E357" s="29" t="s">
        <v>389</v>
      </c>
      <c r="F357" s="28"/>
      <c r="G357" s="29" t="s">
        <v>588</v>
      </c>
    </row>
    <row r="358" spans="2:7" ht="18.75" customHeight="1" x14ac:dyDescent="0.25">
      <c r="B358" s="222"/>
      <c r="C358" s="239"/>
      <c r="D358" s="363"/>
      <c r="E358" s="29" t="s">
        <v>259</v>
      </c>
      <c r="F358" s="28"/>
      <c r="G358" s="29" t="s">
        <v>590</v>
      </c>
    </row>
    <row r="359" spans="2:7" ht="75" customHeight="1" x14ac:dyDescent="0.25">
      <c r="B359" s="220" t="s">
        <v>1811</v>
      </c>
      <c r="C359" s="238"/>
      <c r="D359" s="363" t="s">
        <v>2002</v>
      </c>
      <c r="E359" s="29" t="s">
        <v>776</v>
      </c>
      <c r="F359" s="28"/>
      <c r="G359" s="29" t="s">
        <v>525</v>
      </c>
    </row>
    <row r="360" spans="2:7" ht="18.75" customHeight="1" x14ac:dyDescent="0.25">
      <c r="B360" s="221"/>
      <c r="C360" s="251"/>
      <c r="D360" s="363"/>
      <c r="E360" s="29" t="s">
        <v>777</v>
      </c>
      <c r="F360" s="28"/>
      <c r="G360" s="29" t="s">
        <v>591</v>
      </c>
    </row>
    <row r="361" spans="2:7" ht="18.75" customHeight="1" x14ac:dyDescent="0.25">
      <c r="B361" s="221"/>
      <c r="C361" s="251"/>
      <c r="D361" s="363"/>
      <c r="E361" s="29" t="s">
        <v>391</v>
      </c>
      <c r="F361" s="28"/>
      <c r="G361" s="29" t="s">
        <v>592</v>
      </c>
    </row>
    <row r="362" spans="2:7" ht="18.75" customHeight="1" x14ac:dyDescent="0.25">
      <c r="B362" s="221"/>
      <c r="C362" s="251"/>
      <c r="D362" s="363"/>
      <c r="E362" s="29" t="s">
        <v>392</v>
      </c>
      <c r="F362" s="28"/>
      <c r="G362" s="29" t="s">
        <v>593</v>
      </c>
    </row>
    <row r="363" spans="2:7" ht="18.75" customHeight="1" x14ac:dyDescent="0.25">
      <c r="B363" s="221"/>
      <c r="C363" s="251"/>
      <c r="D363" s="363"/>
      <c r="E363" s="29" t="s">
        <v>393</v>
      </c>
      <c r="F363" s="28"/>
      <c r="G363" s="29" t="s">
        <v>594</v>
      </c>
    </row>
    <row r="364" spans="2:7" ht="18.75" customHeight="1" x14ac:dyDescent="0.25">
      <c r="B364" s="221"/>
      <c r="C364" s="251"/>
      <c r="D364" s="363"/>
      <c r="E364" s="29" t="s">
        <v>394</v>
      </c>
      <c r="F364" s="28"/>
      <c r="G364" s="29" t="s">
        <v>595</v>
      </c>
    </row>
    <row r="365" spans="2:7" ht="18.75" customHeight="1" x14ac:dyDescent="0.25">
      <c r="B365" s="221"/>
      <c r="C365" s="251"/>
      <c r="D365" s="363"/>
      <c r="E365" s="29" t="s">
        <v>778</v>
      </c>
      <c r="F365" s="28"/>
      <c r="G365" s="29" t="s">
        <v>526</v>
      </c>
    </row>
    <row r="366" spans="2:7" ht="18.75" customHeight="1" x14ac:dyDescent="0.25">
      <c r="B366" s="221"/>
      <c r="C366" s="251"/>
      <c r="D366" s="363"/>
      <c r="E366" s="29" t="s">
        <v>779</v>
      </c>
      <c r="F366" s="28"/>
      <c r="G366" s="29" t="s">
        <v>596</v>
      </c>
    </row>
    <row r="367" spans="2:7" ht="18.75" customHeight="1" x14ac:dyDescent="0.25">
      <c r="B367" s="221"/>
      <c r="C367" s="251"/>
      <c r="D367" s="363"/>
      <c r="E367" s="29" t="s">
        <v>395</v>
      </c>
      <c r="F367" s="28"/>
      <c r="G367" s="29" t="s">
        <v>527</v>
      </c>
    </row>
    <row r="368" spans="2:7" ht="18.75" customHeight="1" x14ac:dyDescent="0.25">
      <c r="B368" s="221"/>
      <c r="C368" s="251"/>
      <c r="D368" s="363"/>
      <c r="E368" s="29" t="s">
        <v>396</v>
      </c>
      <c r="F368" s="28"/>
      <c r="G368" s="29" t="s">
        <v>602</v>
      </c>
    </row>
    <row r="369" spans="2:7" ht="18.75" customHeight="1" x14ac:dyDescent="0.25">
      <c r="B369" s="221"/>
      <c r="C369" s="251"/>
      <c r="D369" s="363"/>
      <c r="E369" s="29" t="s">
        <v>397</v>
      </c>
      <c r="F369" s="28"/>
      <c r="G369" s="29" t="s">
        <v>597</v>
      </c>
    </row>
    <row r="370" spans="2:7" ht="18.75" customHeight="1" x14ac:dyDescent="0.25">
      <c r="B370" s="221"/>
      <c r="C370" s="251"/>
      <c r="D370" s="363"/>
      <c r="E370" s="29" t="s">
        <v>398</v>
      </c>
      <c r="F370" s="28"/>
      <c r="G370" s="29" t="s">
        <v>598</v>
      </c>
    </row>
    <row r="371" spans="2:7" ht="18.75" customHeight="1" x14ac:dyDescent="0.25">
      <c r="B371" s="221"/>
      <c r="C371" s="251"/>
      <c r="D371" s="363"/>
      <c r="E371" s="29" t="s">
        <v>780</v>
      </c>
      <c r="F371" s="28"/>
      <c r="G371" s="29" t="s">
        <v>528</v>
      </c>
    </row>
    <row r="372" spans="2:7" ht="18.75" customHeight="1" x14ac:dyDescent="0.25">
      <c r="B372" s="221"/>
      <c r="C372" s="251"/>
      <c r="D372" s="363"/>
      <c r="E372" s="29" t="s">
        <v>781</v>
      </c>
      <c r="F372" s="28"/>
      <c r="G372" s="29" t="s">
        <v>599</v>
      </c>
    </row>
    <row r="373" spans="2:7" ht="18.75" customHeight="1" x14ac:dyDescent="0.25">
      <c r="B373" s="221"/>
      <c r="C373" s="251"/>
      <c r="D373" s="363"/>
      <c r="E373" s="29" t="s">
        <v>399</v>
      </c>
      <c r="F373" s="28"/>
      <c r="G373" s="29" t="s">
        <v>604</v>
      </c>
    </row>
    <row r="374" spans="2:7" ht="18.75" customHeight="1" x14ac:dyDescent="0.25">
      <c r="B374" s="221"/>
      <c r="C374" s="251"/>
      <c r="D374" s="363"/>
      <c r="E374" s="29" t="s">
        <v>400</v>
      </c>
      <c r="F374" s="28"/>
      <c r="G374" s="29" t="s">
        <v>600</v>
      </c>
    </row>
    <row r="375" spans="2:7" ht="18.75" customHeight="1" x14ac:dyDescent="0.25">
      <c r="B375" s="221"/>
      <c r="C375" s="251"/>
      <c r="D375" s="363"/>
      <c r="E375" s="29" t="s">
        <v>401</v>
      </c>
      <c r="F375" s="28"/>
      <c r="G375" s="29" t="s">
        <v>601</v>
      </c>
    </row>
    <row r="376" spans="2:7" ht="18.75" customHeight="1" x14ac:dyDescent="0.25">
      <c r="B376" s="221"/>
      <c r="C376" s="251"/>
      <c r="D376" s="363"/>
      <c r="E376" s="29" t="s">
        <v>402</v>
      </c>
      <c r="F376" s="28"/>
      <c r="G376" s="29" t="s">
        <v>603</v>
      </c>
    </row>
    <row r="377" spans="2:7" ht="18.75" customHeight="1" x14ac:dyDescent="0.25">
      <c r="B377" s="222"/>
      <c r="C377" s="239"/>
      <c r="D377" s="363"/>
      <c r="E377" s="29" t="s">
        <v>403</v>
      </c>
      <c r="F377" s="28"/>
      <c r="G377" s="29" t="s">
        <v>605</v>
      </c>
    </row>
    <row r="378" spans="2:7" ht="93.75" customHeight="1" x14ac:dyDescent="0.25">
      <c r="B378" s="236" t="s">
        <v>1812</v>
      </c>
      <c r="C378" s="238" t="s">
        <v>1813</v>
      </c>
      <c r="D378" s="362" t="s">
        <v>711</v>
      </c>
      <c r="E378" s="29" t="s">
        <v>1749</v>
      </c>
      <c r="F378" s="28"/>
      <c r="G378" s="29" t="s">
        <v>529</v>
      </c>
    </row>
    <row r="379" spans="2:7" ht="18.75" customHeight="1" x14ac:dyDescent="0.25">
      <c r="B379" s="237"/>
      <c r="C379" s="239"/>
      <c r="D379" s="362"/>
      <c r="E379" s="29" t="s">
        <v>304</v>
      </c>
      <c r="F379" s="28"/>
      <c r="G379" s="29" t="s">
        <v>606</v>
      </c>
    </row>
    <row r="380" spans="2:7" ht="37.5" customHeight="1" x14ac:dyDescent="0.25">
      <c r="B380" s="236" t="s">
        <v>1814</v>
      </c>
      <c r="C380" s="238"/>
      <c r="D380" s="363" t="s">
        <v>187</v>
      </c>
      <c r="E380" s="29" t="s">
        <v>647</v>
      </c>
      <c r="F380" s="28"/>
      <c r="G380" s="29" t="s">
        <v>530</v>
      </c>
    </row>
    <row r="381" spans="2:7" ht="18.75" customHeight="1" x14ac:dyDescent="0.25">
      <c r="B381" s="237"/>
      <c r="C381" s="239"/>
      <c r="D381" s="363"/>
      <c r="E381" s="29" t="s">
        <v>280</v>
      </c>
      <c r="F381" s="28"/>
      <c r="G381" s="29" t="s">
        <v>531</v>
      </c>
    </row>
    <row r="382" spans="2:7" ht="56.25" customHeight="1" x14ac:dyDescent="0.25">
      <c r="B382" s="236" t="s">
        <v>1815</v>
      </c>
      <c r="C382" s="223"/>
      <c r="D382" s="363" t="s">
        <v>2001</v>
      </c>
      <c r="E382" s="29" t="s">
        <v>405</v>
      </c>
      <c r="F382" s="28"/>
      <c r="G382" s="29" t="s">
        <v>607</v>
      </c>
    </row>
    <row r="383" spans="2:7" ht="18.75" customHeight="1" x14ac:dyDescent="0.25">
      <c r="B383" s="265"/>
      <c r="C383" s="224"/>
      <c r="D383" s="363"/>
      <c r="E383" s="29" t="s">
        <v>406</v>
      </c>
      <c r="F383" s="28"/>
      <c r="G383" s="29" t="s">
        <v>608</v>
      </c>
    </row>
    <row r="384" spans="2:7" ht="18.75" customHeight="1" x14ac:dyDescent="0.25">
      <c r="B384" s="237"/>
      <c r="C384" s="225"/>
      <c r="D384" s="363"/>
      <c r="E384" s="29" t="s">
        <v>407</v>
      </c>
      <c r="F384" s="28"/>
      <c r="G384" s="29" t="s">
        <v>551</v>
      </c>
    </row>
    <row r="385" spans="2:7" ht="56.25" x14ac:dyDescent="0.25">
      <c r="B385" s="15" t="s">
        <v>1816</v>
      </c>
      <c r="C385" s="8"/>
      <c r="D385" s="7" t="s">
        <v>733</v>
      </c>
      <c r="E385" s="29" t="s">
        <v>404</v>
      </c>
      <c r="F385" s="28"/>
      <c r="G385" s="29" t="s">
        <v>609</v>
      </c>
    </row>
    <row r="386" spans="2:7" ht="18.75" customHeight="1" x14ac:dyDescent="0.25">
      <c r="B386" s="236" t="s">
        <v>1817</v>
      </c>
      <c r="C386" s="238"/>
      <c r="D386" s="362" t="s">
        <v>714</v>
      </c>
      <c r="E386" s="29" t="s">
        <v>408</v>
      </c>
      <c r="F386" s="28"/>
      <c r="G386" s="29" t="s">
        <v>532</v>
      </c>
    </row>
    <row r="387" spans="2:7" ht="18.75" customHeight="1" x14ac:dyDescent="0.25">
      <c r="B387" s="265"/>
      <c r="C387" s="251"/>
      <c r="D387" s="362"/>
      <c r="E387" s="29" t="s">
        <v>409</v>
      </c>
      <c r="F387" s="28"/>
      <c r="G387" s="29" t="s">
        <v>533</v>
      </c>
    </row>
    <row r="388" spans="2:7" ht="18.75" customHeight="1" x14ac:dyDescent="0.25">
      <c r="B388" s="265"/>
      <c r="C388" s="251"/>
      <c r="D388" s="362"/>
      <c r="E388" s="29" t="s">
        <v>410</v>
      </c>
      <c r="F388" s="28"/>
      <c r="G388" s="29" t="s">
        <v>610</v>
      </c>
    </row>
    <row r="389" spans="2:7" ht="18.75" customHeight="1" x14ac:dyDescent="0.25">
      <c r="B389" s="265"/>
      <c r="C389" s="251"/>
      <c r="D389" s="362"/>
      <c r="E389" s="29" t="s">
        <v>411</v>
      </c>
      <c r="F389" s="28"/>
      <c r="G389" s="29" t="s">
        <v>534</v>
      </c>
    </row>
    <row r="390" spans="2:7" ht="18.75" customHeight="1" x14ac:dyDescent="0.25">
      <c r="B390" s="265"/>
      <c r="C390" s="251"/>
      <c r="D390" s="362"/>
      <c r="E390" s="29" t="s">
        <v>412</v>
      </c>
      <c r="F390" s="28"/>
      <c r="G390" s="29" t="s">
        <v>535</v>
      </c>
    </row>
    <row r="391" spans="2:7" ht="18.75" customHeight="1" x14ac:dyDescent="0.25">
      <c r="B391" s="237"/>
      <c r="C391" s="239"/>
      <c r="D391" s="362"/>
      <c r="E391" s="29" t="s">
        <v>413</v>
      </c>
      <c r="F391" s="28"/>
      <c r="G391" s="29" t="s">
        <v>613</v>
      </c>
    </row>
    <row r="392" spans="2:7" ht="18.75" x14ac:dyDescent="0.25">
      <c r="B392" s="371" t="s">
        <v>1818</v>
      </c>
      <c r="C392" s="371"/>
      <c r="D392" s="371"/>
      <c r="E392" s="371"/>
      <c r="F392" s="28"/>
      <c r="G392" s="29" t="s">
        <v>624</v>
      </c>
    </row>
    <row r="393" spans="2:7" ht="56.25" customHeight="1" x14ac:dyDescent="0.25">
      <c r="B393" s="306" t="s">
        <v>1819</v>
      </c>
      <c r="C393" s="309"/>
      <c r="D393" s="374" t="s">
        <v>2000</v>
      </c>
      <c r="E393" s="31" t="s">
        <v>1820</v>
      </c>
      <c r="F393" s="28"/>
      <c r="G393" s="29" t="s">
        <v>625</v>
      </c>
    </row>
    <row r="394" spans="2:7" ht="18.75" customHeight="1" x14ac:dyDescent="0.25">
      <c r="B394" s="307"/>
      <c r="C394" s="310"/>
      <c r="D394" s="374"/>
      <c r="E394" s="31" t="s">
        <v>1821</v>
      </c>
      <c r="F394" s="28"/>
      <c r="G394" s="29" t="s">
        <v>626</v>
      </c>
    </row>
    <row r="395" spans="2:7" ht="18.75" customHeight="1" x14ac:dyDescent="0.25">
      <c r="B395" s="307"/>
      <c r="C395" s="310"/>
      <c r="D395" s="374"/>
      <c r="E395" s="31" t="s">
        <v>1822</v>
      </c>
      <c r="F395" s="28"/>
      <c r="G395" s="29" t="s">
        <v>619</v>
      </c>
    </row>
    <row r="396" spans="2:7" ht="18.75" customHeight="1" x14ac:dyDescent="0.25">
      <c r="B396" s="307"/>
      <c r="C396" s="310"/>
      <c r="D396" s="374"/>
      <c r="E396" s="31" t="s">
        <v>1823</v>
      </c>
      <c r="F396" s="28"/>
      <c r="G396" s="29" t="s">
        <v>576</v>
      </c>
    </row>
    <row r="397" spans="2:7" ht="18.75" customHeight="1" x14ac:dyDescent="0.25">
      <c r="B397" s="307"/>
      <c r="C397" s="310"/>
      <c r="D397" s="374"/>
      <c r="E397" s="31" t="s">
        <v>1824</v>
      </c>
      <c r="F397" s="28"/>
      <c r="G397" s="29" t="s">
        <v>615</v>
      </c>
    </row>
    <row r="398" spans="2:7" ht="18.75" customHeight="1" x14ac:dyDescent="0.25">
      <c r="B398" s="307"/>
      <c r="C398" s="310"/>
      <c r="D398" s="374"/>
      <c r="E398" s="31" t="s">
        <v>1825</v>
      </c>
      <c r="F398" s="28"/>
      <c r="G398" s="29" t="s">
        <v>618</v>
      </c>
    </row>
    <row r="399" spans="2:7" ht="18.75" customHeight="1" x14ac:dyDescent="0.25">
      <c r="B399" s="307"/>
      <c r="C399" s="310"/>
      <c r="D399" s="374"/>
      <c r="E399" s="31" t="s">
        <v>1826</v>
      </c>
      <c r="F399" s="28"/>
      <c r="G399" s="29" t="s">
        <v>536</v>
      </c>
    </row>
    <row r="400" spans="2:7" ht="18.75" customHeight="1" x14ac:dyDescent="0.25">
      <c r="B400" s="307"/>
      <c r="C400" s="310"/>
      <c r="D400" s="374"/>
      <c r="E400" s="31" t="s">
        <v>1827</v>
      </c>
      <c r="F400" s="28"/>
      <c r="G400" s="29" t="s">
        <v>623</v>
      </c>
    </row>
    <row r="401" spans="2:7" ht="18.75" customHeight="1" x14ac:dyDescent="0.25">
      <c r="B401" s="307"/>
      <c r="C401" s="310"/>
      <c r="D401" s="374"/>
      <c r="E401" s="31" t="s">
        <v>1828</v>
      </c>
      <c r="F401" s="28"/>
      <c r="G401" s="29" t="s">
        <v>537</v>
      </c>
    </row>
    <row r="402" spans="2:7" ht="18.75" customHeight="1" x14ac:dyDescent="0.25">
      <c r="B402" s="308"/>
      <c r="C402" s="311"/>
      <c r="D402" s="374"/>
      <c r="E402" s="31" t="s">
        <v>1829</v>
      </c>
      <c r="F402" s="28"/>
      <c r="G402" s="29" t="s">
        <v>614</v>
      </c>
    </row>
    <row r="403" spans="2:7" ht="18.75" customHeight="1" x14ac:dyDescent="0.25">
      <c r="B403" s="306" t="s">
        <v>1830</v>
      </c>
      <c r="C403" s="238" t="s">
        <v>1831</v>
      </c>
      <c r="D403" s="375" t="s">
        <v>1999</v>
      </c>
      <c r="E403" s="31" t="s">
        <v>1821</v>
      </c>
      <c r="F403" s="28"/>
      <c r="G403" s="29" t="s">
        <v>616</v>
      </c>
    </row>
    <row r="404" spans="2:7" ht="18.75" customHeight="1" x14ac:dyDescent="0.25">
      <c r="B404" s="307"/>
      <c r="C404" s="251"/>
      <c r="D404" s="375"/>
      <c r="E404" s="31" t="s">
        <v>1822</v>
      </c>
      <c r="F404" s="28"/>
      <c r="G404" s="29" t="s">
        <v>617</v>
      </c>
    </row>
    <row r="405" spans="2:7" ht="18.75" customHeight="1" x14ac:dyDescent="0.25">
      <c r="B405" s="307"/>
      <c r="C405" s="251"/>
      <c r="D405" s="375"/>
      <c r="E405" s="31" t="s">
        <v>1823</v>
      </c>
      <c r="F405" s="28"/>
      <c r="G405" s="29" t="s">
        <v>628</v>
      </c>
    </row>
    <row r="406" spans="2:7" ht="18.75" customHeight="1" x14ac:dyDescent="0.25">
      <c r="B406" s="307"/>
      <c r="C406" s="251"/>
      <c r="D406" s="375"/>
      <c r="E406" s="31" t="s">
        <v>1824</v>
      </c>
      <c r="F406" s="28"/>
      <c r="G406" s="29" t="s">
        <v>620</v>
      </c>
    </row>
    <row r="407" spans="2:7" ht="18.75" customHeight="1" x14ac:dyDescent="0.25">
      <c r="B407" s="307"/>
      <c r="C407" s="251"/>
      <c r="D407" s="375"/>
      <c r="E407" s="31" t="s">
        <v>1825</v>
      </c>
      <c r="F407" s="28"/>
      <c r="G407" s="29" t="s">
        <v>627</v>
      </c>
    </row>
    <row r="408" spans="2:7" ht="18.75" customHeight="1" x14ac:dyDescent="0.25">
      <c r="B408" s="307"/>
      <c r="C408" s="251"/>
      <c r="D408" s="375"/>
      <c r="E408" s="31" t="s">
        <v>1826</v>
      </c>
      <c r="F408" s="28"/>
      <c r="G408" s="29" t="s">
        <v>629</v>
      </c>
    </row>
    <row r="409" spans="2:7" ht="18.75" customHeight="1" x14ac:dyDescent="0.25">
      <c r="B409" s="307"/>
      <c r="C409" s="251"/>
      <c r="D409" s="375"/>
      <c r="E409" s="31" t="s">
        <v>1827</v>
      </c>
      <c r="F409" s="28"/>
      <c r="G409" s="29" t="s">
        <v>630</v>
      </c>
    </row>
    <row r="410" spans="2:7" ht="18.75" customHeight="1" x14ac:dyDescent="0.25">
      <c r="B410" s="308"/>
      <c r="C410" s="239"/>
      <c r="D410" s="375"/>
      <c r="E410" s="31" t="s">
        <v>1828</v>
      </c>
      <c r="F410" s="28"/>
      <c r="G410" s="29" t="s">
        <v>631</v>
      </c>
    </row>
    <row r="411" spans="2:7" ht="18.75" customHeight="1" x14ac:dyDescent="0.25">
      <c r="B411" s="306" t="s">
        <v>1832</v>
      </c>
      <c r="C411" s="238" t="s">
        <v>1833</v>
      </c>
      <c r="D411" s="375" t="s">
        <v>1998</v>
      </c>
      <c r="E411" s="35" t="s">
        <v>1834</v>
      </c>
      <c r="F411" s="28"/>
      <c r="G411" s="29" t="s">
        <v>538</v>
      </c>
    </row>
    <row r="412" spans="2:7" ht="18.75" customHeight="1" x14ac:dyDescent="0.25">
      <c r="B412" s="307"/>
      <c r="C412" s="251"/>
      <c r="D412" s="375"/>
      <c r="E412" s="35" t="s">
        <v>1835</v>
      </c>
      <c r="F412" s="28"/>
      <c r="G412" s="29" t="s">
        <v>539</v>
      </c>
    </row>
    <row r="413" spans="2:7" ht="18.75" customHeight="1" x14ac:dyDescent="0.25">
      <c r="B413" s="307"/>
      <c r="C413" s="251"/>
      <c r="D413" s="375"/>
      <c r="E413" s="35" t="s">
        <v>423</v>
      </c>
      <c r="F413" s="28"/>
      <c r="G413" s="29" t="s">
        <v>635</v>
      </c>
    </row>
    <row r="414" spans="2:7" ht="18.75" customHeight="1" x14ac:dyDescent="0.25">
      <c r="B414" s="307"/>
      <c r="C414" s="251"/>
      <c r="D414" s="375"/>
      <c r="E414" s="35" t="s">
        <v>1836</v>
      </c>
      <c r="F414" s="28"/>
      <c r="G414" s="29" t="s">
        <v>633</v>
      </c>
    </row>
    <row r="415" spans="2:7" ht="18.75" customHeight="1" x14ac:dyDescent="0.25">
      <c r="B415" s="307"/>
      <c r="C415" s="251"/>
      <c r="D415" s="375"/>
      <c r="E415" s="35" t="s">
        <v>424</v>
      </c>
      <c r="F415" s="28"/>
      <c r="G415" s="29" t="s">
        <v>634</v>
      </c>
    </row>
    <row r="416" spans="2:7" ht="18.75" customHeight="1" x14ac:dyDescent="0.25">
      <c r="B416" s="307"/>
      <c r="C416" s="251"/>
      <c r="D416" s="375"/>
      <c r="E416" s="35" t="s">
        <v>1837</v>
      </c>
      <c r="F416" s="28"/>
      <c r="G416" s="29" t="s">
        <v>540</v>
      </c>
    </row>
    <row r="417" spans="2:7" ht="18.75" customHeight="1" x14ac:dyDescent="0.25">
      <c r="B417" s="307"/>
      <c r="C417" s="251"/>
      <c r="D417" s="375"/>
      <c r="E417" s="35" t="s">
        <v>425</v>
      </c>
      <c r="F417" s="28"/>
      <c r="G417" s="29" t="s">
        <v>636</v>
      </c>
    </row>
    <row r="418" spans="2:7" ht="18.75" customHeight="1" x14ac:dyDescent="0.25">
      <c r="B418" s="307"/>
      <c r="C418" s="251"/>
      <c r="D418" s="375"/>
      <c r="E418" s="35" t="s">
        <v>1838</v>
      </c>
      <c r="F418" s="28"/>
      <c r="G418" s="29" t="s">
        <v>541</v>
      </c>
    </row>
    <row r="419" spans="2:7" ht="18.75" customHeight="1" x14ac:dyDescent="0.25">
      <c r="B419" s="307"/>
      <c r="C419" s="251"/>
      <c r="D419" s="375"/>
      <c r="E419" s="35" t="s">
        <v>426</v>
      </c>
      <c r="F419" s="28"/>
      <c r="G419" s="29" t="s">
        <v>542</v>
      </c>
    </row>
    <row r="420" spans="2:7" ht="18.75" customHeight="1" x14ac:dyDescent="0.25">
      <c r="B420" s="307"/>
      <c r="C420" s="251"/>
      <c r="D420" s="375"/>
      <c r="E420" s="35" t="s">
        <v>1839</v>
      </c>
      <c r="F420" s="28"/>
      <c r="G420" s="29" t="s">
        <v>638</v>
      </c>
    </row>
    <row r="421" spans="2:7" ht="18.75" customHeight="1" x14ac:dyDescent="0.25">
      <c r="B421" s="307"/>
      <c r="C421" s="251"/>
      <c r="D421" s="375"/>
      <c r="E421" s="35" t="s">
        <v>427</v>
      </c>
      <c r="F421" s="28"/>
      <c r="G421" s="29" t="s">
        <v>543</v>
      </c>
    </row>
    <row r="422" spans="2:7" ht="18.75" customHeight="1" x14ac:dyDescent="0.25">
      <c r="B422" s="307"/>
      <c r="C422" s="251"/>
      <c r="D422" s="375"/>
      <c r="E422" s="35" t="s">
        <v>1840</v>
      </c>
      <c r="F422" s="28"/>
      <c r="G422" s="29" t="s">
        <v>544</v>
      </c>
    </row>
    <row r="423" spans="2:7" ht="18.75" customHeight="1" x14ac:dyDescent="0.25">
      <c r="B423" s="307"/>
      <c r="C423" s="251"/>
      <c r="D423" s="375"/>
      <c r="E423" s="35" t="s">
        <v>428</v>
      </c>
      <c r="F423" s="28"/>
      <c r="G423" s="29" t="s">
        <v>639</v>
      </c>
    </row>
    <row r="424" spans="2:7" ht="18.75" customHeight="1" x14ac:dyDescent="0.25">
      <c r="B424" s="307"/>
      <c r="C424" s="251"/>
      <c r="D424" s="375"/>
      <c r="E424" s="35" t="s">
        <v>1841</v>
      </c>
      <c r="F424" s="28"/>
      <c r="G424" s="29" t="s">
        <v>545</v>
      </c>
    </row>
    <row r="425" spans="2:7" ht="18.75" customHeight="1" x14ac:dyDescent="0.25">
      <c r="B425" s="307"/>
      <c r="C425" s="251"/>
      <c r="D425" s="375"/>
      <c r="E425" s="35" t="s">
        <v>436</v>
      </c>
      <c r="F425" s="28"/>
      <c r="G425" s="29" t="s">
        <v>546</v>
      </c>
    </row>
    <row r="426" spans="2:7" ht="18.75" customHeight="1" x14ac:dyDescent="0.25">
      <c r="B426" s="307"/>
      <c r="C426" s="251"/>
      <c r="D426" s="375"/>
      <c r="E426" s="35" t="s">
        <v>429</v>
      </c>
      <c r="F426" s="28"/>
      <c r="G426" s="29" t="s">
        <v>561</v>
      </c>
    </row>
    <row r="427" spans="2:7" ht="18.75" customHeight="1" x14ac:dyDescent="0.25">
      <c r="B427" s="308"/>
      <c r="C427" s="239"/>
      <c r="D427" s="375"/>
      <c r="E427" s="35" t="s">
        <v>430</v>
      </c>
      <c r="F427" s="28"/>
    </row>
    <row r="428" spans="2:7" ht="56.25" customHeight="1" x14ac:dyDescent="0.25">
      <c r="B428" s="306" t="s">
        <v>1842</v>
      </c>
      <c r="C428" s="238"/>
      <c r="D428" s="363" t="s">
        <v>212</v>
      </c>
      <c r="E428" s="35" t="s">
        <v>1719</v>
      </c>
    </row>
    <row r="429" spans="2:7" ht="18.75" customHeight="1" x14ac:dyDescent="0.25">
      <c r="B429" s="308"/>
      <c r="C429" s="239"/>
      <c r="D429" s="363"/>
      <c r="E429" s="35" t="s">
        <v>1720</v>
      </c>
    </row>
    <row r="430" spans="2:7" ht="56.25" x14ac:dyDescent="0.25">
      <c r="B430" s="20" t="s">
        <v>1843</v>
      </c>
      <c r="C430" s="8"/>
      <c r="D430" s="7" t="s">
        <v>1975</v>
      </c>
      <c r="E430" s="29" t="s">
        <v>304</v>
      </c>
    </row>
    <row r="431" spans="2:7" ht="18.75" customHeight="1" x14ac:dyDescent="0.25">
      <c r="B431" s="306" t="s">
        <v>1844</v>
      </c>
      <c r="C431" s="238"/>
      <c r="D431" s="363" t="s">
        <v>215</v>
      </c>
      <c r="E431" s="29" t="s">
        <v>438</v>
      </c>
    </row>
    <row r="432" spans="2:7" ht="18.75" customHeight="1" x14ac:dyDescent="0.25">
      <c r="B432" s="307"/>
      <c r="C432" s="251"/>
      <c r="D432" s="363"/>
      <c r="E432" s="29" t="s">
        <v>440</v>
      </c>
    </row>
    <row r="433" spans="2:5" ht="18.75" customHeight="1" x14ac:dyDescent="0.25">
      <c r="B433" s="307"/>
      <c r="C433" s="251"/>
      <c r="D433" s="363"/>
      <c r="E433" s="29" t="s">
        <v>439</v>
      </c>
    </row>
    <row r="434" spans="2:5" ht="18.75" customHeight="1" x14ac:dyDescent="0.25">
      <c r="B434" s="308"/>
      <c r="C434" s="239"/>
      <c r="D434" s="363"/>
      <c r="E434" s="29" t="s">
        <v>255</v>
      </c>
    </row>
    <row r="435" spans="2:5" ht="56.25" customHeight="1" x14ac:dyDescent="0.25">
      <c r="B435" s="236" t="s">
        <v>1845</v>
      </c>
      <c r="C435" s="238" t="s">
        <v>1846</v>
      </c>
      <c r="D435" s="362" t="s">
        <v>216</v>
      </c>
      <c r="E435" s="29" t="s">
        <v>441</v>
      </c>
    </row>
    <row r="436" spans="2:5" ht="18.75" customHeight="1" x14ac:dyDescent="0.25">
      <c r="B436" s="265"/>
      <c r="C436" s="251"/>
      <c r="D436" s="362"/>
      <c r="E436" s="29" t="s">
        <v>442</v>
      </c>
    </row>
    <row r="437" spans="2:5" ht="18.75" customHeight="1" x14ac:dyDescent="0.25">
      <c r="B437" s="237"/>
      <c r="C437" s="239"/>
      <c r="D437" s="362"/>
      <c r="E437" s="29" t="s">
        <v>255</v>
      </c>
    </row>
    <row r="438" spans="2:5" ht="56.25" customHeight="1" x14ac:dyDescent="0.25">
      <c r="B438" s="236" t="s">
        <v>1847</v>
      </c>
      <c r="C438" s="238"/>
      <c r="D438" s="363" t="s">
        <v>218</v>
      </c>
      <c r="E438" s="35" t="s">
        <v>1719</v>
      </c>
    </row>
    <row r="439" spans="2:5" ht="18.75" customHeight="1" x14ac:dyDescent="0.25">
      <c r="B439" s="237"/>
      <c r="C439" s="239"/>
      <c r="D439" s="363"/>
      <c r="E439" s="35" t="s">
        <v>1720</v>
      </c>
    </row>
    <row r="440" spans="2:5" ht="75" customHeight="1" x14ac:dyDescent="0.25">
      <c r="B440" s="236" t="s">
        <v>1848</v>
      </c>
      <c r="C440" s="238" t="s">
        <v>1849</v>
      </c>
      <c r="D440" s="362" t="s">
        <v>1997</v>
      </c>
      <c r="E440" s="35" t="s">
        <v>1719</v>
      </c>
    </row>
    <row r="441" spans="2:5" ht="18.75" customHeight="1" x14ac:dyDescent="0.25">
      <c r="B441" s="237"/>
      <c r="C441" s="239"/>
      <c r="D441" s="362"/>
      <c r="E441" s="35" t="s">
        <v>1720</v>
      </c>
    </row>
    <row r="442" spans="2:5" ht="56.25" customHeight="1" x14ac:dyDescent="0.25">
      <c r="B442" s="236" t="s">
        <v>1850</v>
      </c>
      <c r="C442" s="238" t="s">
        <v>1851</v>
      </c>
      <c r="D442" s="362" t="s">
        <v>1996</v>
      </c>
      <c r="E442" s="29" t="s">
        <v>443</v>
      </c>
    </row>
    <row r="443" spans="2:5" ht="18.75" customHeight="1" x14ac:dyDescent="0.25">
      <c r="B443" s="265"/>
      <c r="C443" s="251"/>
      <c r="D443" s="362"/>
      <c r="E443" s="29" t="s">
        <v>444</v>
      </c>
    </row>
    <row r="444" spans="2:5" ht="18.75" customHeight="1" x14ac:dyDescent="0.25">
      <c r="B444" s="265"/>
      <c r="C444" s="251"/>
      <c r="D444" s="362"/>
      <c r="E444" s="29" t="s">
        <v>445</v>
      </c>
    </row>
    <row r="445" spans="2:5" ht="18.75" customHeight="1" x14ac:dyDescent="0.25">
      <c r="B445" s="265"/>
      <c r="C445" s="251"/>
      <c r="D445" s="362"/>
      <c r="E445" s="29" t="s">
        <v>783</v>
      </c>
    </row>
    <row r="446" spans="2:5" ht="18.75" customHeight="1" x14ac:dyDescent="0.25">
      <c r="B446" s="265"/>
      <c r="C446" s="251"/>
      <c r="D446" s="362"/>
      <c r="E446" s="29" t="s">
        <v>446</v>
      </c>
    </row>
    <row r="447" spans="2:5" ht="18.75" customHeight="1" x14ac:dyDescent="0.25">
      <c r="B447" s="265"/>
      <c r="C447" s="251"/>
      <c r="D447" s="362"/>
      <c r="E447" s="29" t="s">
        <v>447</v>
      </c>
    </row>
    <row r="448" spans="2:5" ht="18.75" customHeight="1" x14ac:dyDescent="0.25">
      <c r="B448" s="265"/>
      <c r="C448" s="251"/>
      <c r="D448" s="362"/>
      <c r="E448" s="29" t="s">
        <v>448</v>
      </c>
    </row>
    <row r="449" spans="2:5" ht="18.75" customHeight="1" x14ac:dyDescent="0.25">
      <c r="B449" s="265"/>
      <c r="C449" s="251"/>
      <c r="D449" s="362"/>
      <c r="E449" s="29" t="s">
        <v>449</v>
      </c>
    </row>
    <row r="450" spans="2:5" ht="18.75" customHeight="1" x14ac:dyDescent="0.25">
      <c r="B450" s="265"/>
      <c r="C450" s="251"/>
      <c r="D450" s="362"/>
      <c r="E450" s="29" t="s">
        <v>450</v>
      </c>
    </row>
    <row r="451" spans="2:5" ht="18.75" customHeight="1" x14ac:dyDescent="0.25">
      <c r="B451" s="265"/>
      <c r="C451" s="251"/>
      <c r="D451" s="362"/>
      <c r="E451" s="29" t="s">
        <v>451</v>
      </c>
    </row>
    <row r="452" spans="2:5" ht="18.75" customHeight="1" x14ac:dyDescent="0.25">
      <c r="B452" s="265"/>
      <c r="C452" s="251"/>
      <c r="D452" s="362"/>
      <c r="E452" s="29" t="s">
        <v>452</v>
      </c>
    </row>
    <row r="453" spans="2:5" ht="18.75" customHeight="1" x14ac:dyDescent="0.25">
      <c r="B453" s="237"/>
      <c r="C453" s="239"/>
      <c r="D453" s="362"/>
      <c r="E453" s="29" t="s">
        <v>453</v>
      </c>
    </row>
    <row r="454" spans="2:5" ht="37.5" customHeight="1" x14ac:dyDescent="0.25">
      <c r="B454" s="236" t="s">
        <v>1852</v>
      </c>
      <c r="C454" s="238" t="s">
        <v>1853</v>
      </c>
      <c r="D454" s="362" t="s">
        <v>1995</v>
      </c>
      <c r="E454" s="31" t="s">
        <v>1854</v>
      </c>
    </row>
    <row r="455" spans="2:5" ht="18.75" customHeight="1" x14ac:dyDescent="0.25">
      <c r="B455" s="265"/>
      <c r="C455" s="251"/>
      <c r="D455" s="362"/>
      <c r="E455" s="31" t="s">
        <v>1855</v>
      </c>
    </row>
    <row r="456" spans="2:5" ht="18.75" customHeight="1" x14ac:dyDescent="0.25">
      <c r="B456" s="265"/>
      <c r="C456" s="251"/>
      <c r="D456" s="362"/>
      <c r="E456" s="31" t="s">
        <v>1856</v>
      </c>
    </row>
    <row r="457" spans="2:5" ht="18.75" customHeight="1" x14ac:dyDescent="0.25">
      <c r="B457" s="237"/>
      <c r="C457" s="239"/>
      <c r="D457" s="362"/>
      <c r="E457" s="31" t="s">
        <v>1857</v>
      </c>
    </row>
    <row r="458" spans="2:5" ht="56.25" customHeight="1" x14ac:dyDescent="0.25">
      <c r="B458" s="236" t="s">
        <v>1858</v>
      </c>
      <c r="C458" s="238" t="s">
        <v>1859</v>
      </c>
      <c r="D458" s="362" t="s">
        <v>1994</v>
      </c>
      <c r="E458" s="29" t="s">
        <v>458</v>
      </c>
    </row>
    <row r="459" spans="2:5" ht="18.75" customHeight="1" x14ac:dyDescent="0.25">
      <c r="B459" s="265"/>
      <c r="C459" s="251"/>
      <c r="D459" s="362"/>
      <c r="E459" s="29" t="s">
        <v>459</v>
      </c>
    </row>
    <row r="460" spans="2:5" ht="18.75" customHeight="1" x14ac:dyDescent="0.25">
      <c r="B460" s="237"/>
      <c r="C460" s="239"/>
      <c r="D460" s="362"/>
      <c r="E460" s="29" t="s">
        <v>460</v>
      </c>
    </row>
    <row r="461" spans="2:5" ht="75" customHeight="1" x14ac:dyDescent="0.25">
      <c r="B461" s="236" t="s">
        <v>1860</v>
      </c>
      <c r="C461" s="238" t="s">
        <v>1861</v>
      </c>
      <c r="D461" s="362" t="s">
        <v>1993</v>
      </c>
      <c r="E461" s="29" t="s">
        <v>461</v>
      </c>
    </row>
    <row r="462" spans="2:5" ht="18.75" customHeight="1" x14ac:dyDescent="0.25">
      <c r="B462" s="265"/>
      <c r="C462" s="251"/>
      <c r="D462" s="362"/>
      <c r="E462" s="29" t="s">
        <v>462</v>
      </c>
    </row>
    <row r="463" spans="2:5" ht="18.75" customHeight="1" x14ac:dyDescent="0.25">
      <c r="B463" s="265"/>
      <c r="C463" s="251"/>
      <c r="D463" s="362"/>
      <c r="E463" s="29" t="s">
        <v>463</v>
      </c>
    </row>
    <row r="464" spans="2:5" ht="18.75" customHeight="1" x14ac:dyDescent="0.25">
      <c r="B464" s="237"/>
      <c r="C464" s="239"/>
      <c r="D464" s="362"/>
      <c r="E464" s="29" t="s">
        <v>259</v>
      </c>
    </row>
    <row r="465" spans="2:5" ht="37.5" customHeight="1" x14ac:dyDescent="0.25">
      <c r="B465" s="236" t="s">
        <v>1862</v>
      </c>
      <c r="C465" s="238"/>
      <c r="D465" s="363" t="s">
        <v>236</v>
      </c>
      <c r="E465" s="35" t="s">
        <v>1719</v>
      </c>
    </row>
    <row r="466" spans="2:5" ht="18.75" customHeight="1" x14ac:dyDescent="0.25">
      <c r="B466" s="237"/>
      <c r="C466" s="239"/>
      <c r="D466" s="363"/>
      <c r="E466" s="35" t="s">
        <v>1720</v>
      </c>
    </row>
    <row r="467" spans="2:5" ht="37.5" customHeight="1" x14ac:dyDescent="0.25">
      <c r="B467" s="236" t="s">
        <v>1863</v>
      </c>
      <c r="C467" s="238"/>
      <c r="D467" s="363" t="s">
        <v>221</v>
      </c>
      <c r="E467" s="35" t="s">
        <v>1719</v>
      </c>
    </row>
    <row r="468" spans="2:5" ht="18.75" customHeight="1" x14ac:dyDescent="0.25">
      <c r="B468" s="237"/>
      <c r="C468" s="239"/>
      <c r="D468" s="363"/>
      <c r="E468" s="35" t="s">
        <v>1720</v>
      </c>
    </row>
    <row r="469" spans="2:5" ht="37.5" customHeight="1" x14ac:dyDescent="0.25">
      <c r="B469" s="236" t="s">
        <v>1864</v>
      </c>
      <c r="C469" s="238"/>
      <c r="D469" s="363" t="s">
        <v>223</v>
      </c>
      <c r="E469" s="35" t="s">
        <v>1719</v>
      </c>
    </row>
    <row r="470" spans="2:5" ht="18.75" customHeight="1" x14ac:dyDescent="0.25">
      <c r="B470" s="237"/>
      <c r="C470" s="239"/>
      <c r="D470" s="363"/>
      <c r="E470" s="35" t="s">
        <v>1720</v>
      </c>
    </row>
    <row r="471" spans="2:5" ht="37.5" customHeight="1" x14ac:dyDescent="0.25">
      <c r="B471" s="236" t="s">
        <v>1865</v>
      </c>
      <c r="C471" s="238" t="s">
        <v>1866</v>
      </c>
      <c r="D471" s="362" t="s">
        <v>1992</v>
      </c>
      <c r="E471" s="29" t="s">
        <v>464</v>
      </c>
    </row>
    <row r="472" spans="2:5" ht="18.75" customHeight="1" x14ac:dyDescent="0.25">
      <c r="B472" s="265"/>
      <c r="C472" s="251"/>
      <c r="D472" s="362"/>
      <c r="E472" s="29" t="s">
        <v>465</v>
      </c>
    </row>
    <row r="473" spans="2:5" ht="18.75" customHeight="1" x14ac:dyDescent="0.25">
      <c r="B473" s="265"/>
      <c r="C473" s="251"/>
      <c r="D473" s="362"/>
      <c r="E473" s="29" t="s">
        <v>466</v>
      </c>
    </row>
    <row r="474" spans="2:5" ht="18.75" customHeight="1" x14ac:dyDescent="0.25">
      <c r="B474" s="265"/>
      <c r="C474" s="251"/>
      <c r="D474" s="362"/>
      <c r="E474" s="29" t="s">
        <v>467</v>
      </c>
    </row>
    <row r="475" spans="2:5" ht="18.75" customHeight="1" x14ac:dyDescent="0.25">
      <c r="B475" s="265"/>
      <c r="C475" s="251"/>
      <c r="D475" s="362"/>
      <c r="E475" s="29" t="s">
        <v>468</v>
      </c>
    </row>
    <row r="476" spans="2:5" ht="18.75" customHeight="1" x14ac:dyDescent="0.25">
      <c r="B476" s="265"/>
      <c r="C476" s="251"/>
      <c r="D476" s="362"/>
      <c r="E476" s="29" t="s">
        <v>469</v>
      </c>
    </row>
    <row r="477" spans="2:5" ht="18.75" customHeight="1" x14ac:dyDescent="0.25">
      <c r="B477" s="265"/>
      <c r="C477" s="251"/>
      <c r="D477" s="362"/>
      <c r="E477" s="29" t="s">
        <v>470</v>
      </c>
    </row>
    <row r="478" spans="2:5" ht="18.75" customHeight="1" x14ac:dyDescent="0.25">
      <c r="B478" s="265"/>
      <c r="C478" s="251"/>
      <c r="D478" s="362"/>
      <c r="E478" s="29" t="s">
        <v>471</v>
      </c>
    </row>
    <row r="479" spans="2:5" ht="18.75" customHeight="1" x14ac:dyDescent="0.25">
      <c r="B479" s="265"/>
      <c r="C479" s="251"/>
      <c r="D479" s="362"/>
      <c r="E479" s="29" t="s">
        <v>472</v>
      </c>
    </row>
    <row r="480" spans="2:5" ht="18.75" customHeight="1" x14ac:dyDescent="0.25">
      <c r="B480" s="237"/>
      <c r="C480" s="239"/>
      <c r="D480" s="362"/>
      <c r="E480" s="29" t="s">
        <v>473</v>
      </c>
    </row>
    <row r="481" spans="2:5" ht="56.25" customHeight="1" x14ac:dyDescent="0.25">
      <c r="B481" s="236" t="s">
        <v>1867</v>
      </c>
      <c r="C481" s="238" t="s">
        <v>1868</v>
      </c>
      <c r="D481" s="362" t="s">
        <v>1952</v>
      </c>
      <c r="E481" s="35" t="s">
        <v>1719</v>
      </c>
    </row>
    <row r="482" spans="2:5" ht="18.75" customHeight="1" x14ac:dyDescent="0.25">
      <c r="B482" s="237"/>
      <c r="C482" s="239"/>
      <c r="D482" s="362"/>
      <c r="E482" s="35" t="s">
        <v>1720</v>
      </c>
    </row>
    <row r="483" spans="2:5" ht="18.75" customHeight="1" x14ac:dyDescent="0.25">
      <c r="B483" s="236" t="s">
        <v>1869</v>
      </c>
      <c r="C483" s="238"/>
      <c r="D483" s="363" t="s">
        <v>1991</v>
      </c>
      <c r="E483" s="31" t="s">
        <v>1870</v>
      </c>
    </row>
    <row r="484" spans="2:5" ht="18.75" customHeight="1" x14ac:dyDescent="0.25">
      <c r="B484" s="265"/>
      <c r="C484" s="251"/>
      <c r="D484" s="363"/>
      <c r="E484" s="31" t="s">
        <v>1871</v>
      </c>
    </row>
    <row r="485" spans="2:5" ht="18.75" customHeight="1" x14ac:dyDescent="0.25">
      <c r="B485" s="265"/>
      <c r="C485" s="251"/>
      <c r="D485" s="363"/>
      <c r="E485" s="31" t="s">
        <v>1872</v>
      </c>
    </row>
    <row r="486" spans="2:5" ht="18.75" customHeight="1" x14ac:dyDescent="0.25">
      <c r="B486" s="265"/>
      <c r="C486" s="251"/>
      <c r="D486" s="363"/>
      <c r="E486" s="31" t="s">
        <v>1873</v>
      </c>
    </row>
    <row r="487" spans="2:5" ht="18.75" customHeight="1" x14ac:dyDescent="0.25">
      <c r="B487" s="265"/>
      <c r="C487" s="251"/>
      <c r="D487" s="363"/>
      <c r="E487" s="31" t="s">
        <v>1874</v>
      </c>
    </row>
    <row r="488" spans="2:5" ht="18.75" customHeight="1" x14ac:dyDescent="0.25">
      <c r="B488" s="265"/>
      <c r="C488" s="251"/>
      <c r="D488" s="363"/>
      <c r="E488" s="31" t="s">
        <v>1875</v>
      </c>
    </row>
    <row r="489" spans="2:5" ht="18.75" customHeight="1" x14ac:dyDescent="0.25">
      <c r="B489" s="265"/>
      <c r="C489" s="251"/>
      <c r="D489" s="363"/>
      <c r="E489" s="31" t="s">
        <v>1876</v>
      </c>
    </row>
    <row r="490" spans="2:5" ht="18.75" customHeight="1" x14ac:dyDescent="0.25">
      <c r="B490" s="265"/>
      <c r="C490" s="251"/>
      <c r="D490" s="363"/>
      <c r="E490" s="31" t="s">
        <v>1877</v>
      </c>
    </row>
    <row r="491" spans="2:5" ht="18.75" customHeight="1" x14ac:dyDescent="0.25">
      <c r="B491" s="265"/>
      <c r="C491" s="251"/>
      <c r="D491" s="363"/>
      <c r="E491" s="31" t="s">
        <v>482</v>
      </c>
    </row>
    <row r="492" spans="2:5" ht="18.75" customHeight="1" x14ac:dyDescent="0.25">
      <c r="B492" s="237"/>
      <c r="C492" s="239"/>
      <c r="D492" s="363"/>
      <c r="E492" s="31" t="s">
        <v>1878</v>
      </c>
    </row>
    <row r="493" spans="2:5" ht="112.5" x14ac:dyDescent="0.25">
      <c r="B493" s="15" t="s">
        <v>1879</v>
      </c>
      <c r="C493" s="8" t="s">
        <v>1880</v>
      </c>
      <c r="D493" s="9" t="s">
        <v>1990</v>
      </c>
      <c r="E493" s="31" t="s">
        <v>1959</v>
      </c>
    </row>
    <row r="494" spans="2:5" ht="93.75" customHeight="1" x14ac:dyDescent="0.25">
      <c r="B494" s="236" t="s">
        <v>1881</v>
      </c>
      <c r="C494" s="238"/>
      <c r="D494" s="363" t="s">
        <v>116</v>
      </c>
      <c r="E494" s="29" t="s">
        <v>483</v>
      </c>
    </row>
    <row r="495" spans="2:5" ht="18.75" customHeight="1" x14ac:dyDescent="0.25">
      <c r="B495" s="237"/>
      <c r="C495" s="239"/>
      <c r="D495" s="363"/>
      <c r="E495" s="29" t="s">
        <v>484</v>
      </c>
    </row>
    <row r="496" spans="2:5" ht="18.75" customHeight="1" x14ac:dyDescent="0.25">
      <c r="B496" s="236" t="s">
        <v>1882</v>
      </c>
      <c r="C496" s="238"/>
      <c r="D496" s="363" t="s">
        <v>65</v>
      </c>
      <c r="E496" s="29" t="s">
        <v>2211</v>
      </c>
    </row>
    <row r="497" spans="2:5" ht="18.75" customHeight="1" x14ac:dyDescent="0.25">
      <c r="B497" s="265"/>
      <c r="C497" s="251"/>
      <c r="D497" s="363"/>
      <c r="E497" s="29" t="s">
        <v>2212</v>
      </c>
    </row>
    <row r="498" spans="2:5" ht="18.75" customHeight="1" x14ac:dyDescent="0.25">
      <c r="B498" s="237"/>
      <c r="C498" s="239"/>
      <c r="D498" s="363"/>
      <c r="E498" s="29" t="s">
        <v>255</v>
      </c>
    </row>
    <row r="499" spans="2:5" ht="131.25" x14ac:dyDescent="0.25">
      <c r="B499" s="15" t="s">
        <v>1883</v>
      </c>
      <c r="C499" s="10" t="s">
        <v>1884</v>
      </c>
      <c r="D499" s="9" t="s">
        <v>1989</v>
      </c>
      <c r="E499" s="29" t="s">
        <v>226</v>
      </c>
    </row>
    <row r="500" spans="2:5" ht="37.5" customHeight="1" x14ac:dyDescent="0.25">
      <c r="B500" s="236" t="s">
        <v>1885</v>
      </c>
      <c r="C500" s="238"/>
      <c r="D500" s="363" t="s">
        <v>228</v>
      </c>
      <c r="E500" s="35" t="s">
        <v>1719</v>
      </c>
    </row>
    <row r="501" spans="2:5" ht="18.75" customHeight="1" x14ac:dyDescent="0.25">
      <c r="B501" s="237"/>
      <c r="C501" s="239"/>
      <c r="D501" s="363"/>
      <c r="E501" s="35" t="s">
        <v>1720</v>
      </c>
    </row>
    <row r="502" spans="2:5" ht="37.5" customHeight="1" x14ac:dyDescent="0.25">
      <c r="B502" s="236" t="s">
        <v>1886</v>
      </c>
      <c r="C502" s="238" t="s">
        <v>1887</v>
      </c>
      <c r="D502" s="362" t="s">
        <v>1988</v>
      </c>
      <c r="E502" s="29" t="s">
        <v>485</v>
      </c>
    </row>
    <row r="503" spans="2:5" ht="18.75" customHeight="1" x14ac:dyDescent="0.25">
      <c r="B503" s="265"/>
      <c r="C503" s="251"/>
      <c r="D503" s="362"/>
      <c r="E503" s="29" t="s">
        <v>486</v>
      </c>
    </row>
    <row r="504" spans="2:5" ht="18.75" customHeight="1" x14ac:dyDescent="0.25">
      <c r="B504" s="237"/>
      <c r="C504" s="239"/>
      <c r="D504" s="362"/>
      <c r="E504" s="29" t="s">
        <v>487</v>
      </c>
    </row>
    <row r="505" spans="2:5" ht="37.5" customHeight="1" x14ac:dyDescent="0.25">
      <c r="B505" s="236" t="s">
        <v>1888</v>
      </c>
      <c r="C505" s="238" t="s">
        <v>1889</v>
      </c>
      <c r="D505" s="362" t="s">
        <v>1987</v>
      </c>
      <c r="E505" s="29" t="s">
        <v>488</v>
      </c>
    </row>
    <row r="506" spans="2:5" ht="18.75" customHeight="1" x14ac:dyDescent="0.25">
      <c r="B506" s="265"/>
      <c r="C506" s="251"/>
      <c r="D506" s="362"/>
      <c r="E506" s="29" t="s">
        <v>489</v>
      </c>
    </row>
    <row r="507" spans="2:5" ht="18.75" customHeight="1" x14ac:dyDescent="0.25">
      <c r="B507" s="265"/>
      <c r="C507" s="251"/>
      <c r="D507" s="362"/>
      <c r="E507" s="29" t="s">
        <v>490</v>
      </c>
    </row>
    <row r="508" spans="2:5" ht="18.75" customHeight="1" x14ac:dyDescent="0.25">
      <c r="B508" s="265"/>
      <c r="C508" s="251"/>
      <c r="D508" s="362"/>
      <c r="E508" s="29" t="s">
        <v>491</v>
      </c>
    </row>
    <row r="509" spans="2:5" ht="18.75" customHeight="1" x14ac:dyDescent="0.25">
      <c r="B509" s="265"/>
      <c r="C509" s="251"/>
      <c r="D509" s="362"/>
      <c r="E509" s="29" t="s">
        <v>492</v>
      </c>
    </row>
    <row r="510" spans="2:5" ht="18.75" customHeight="1" x14ac:dyDescent="0.25">
      <c r="B510" s="265"/>
      <c r="C510" s="251"/>
      <c r="D510" s="362"/>
      <c r="E510" s="29" t="s">
        <v>493</v>
      </c>
    </row>
    <row r="511" spans="2:5" ht="18.75" customHeight="1" x14ac:dyDescent="0.25">
      <c r="B511" s="237"/>
      <c r="C511" s="239"/>
      <c r="D511" s="362"/>
      <c r="E511" s="29" t="s">
        <v>457</v>
      </c>
    </row>
    <row r="512" spans="2:5" ht="37.5" customHeight="1" x14ac:dyDescent="0.25">
      <c r="B512" s="236" t="s">
        <v>1890</v>
      </c>
      <c r="C512" s="238"/>
      <c r="D512" s="363" t="s">
        <v>1986</v>
      </c>
      <c r="E512" s="31" t="s">
        <v>1891</v>
      </c>
    </row>
    <row r="513" spans="2:5" ht="18.75" customHeight="1" x14ac:dyDescent="0.25">
      <c r="B513" s="265"/>
      <c r="C513" s="251"/>
      <c r="D513" s="363"/>
      <c r="E513" s="31" t="s">
        <v>1892</v>
      </c>
    </row>
    <row r="514" spans="2:5" ht="18.75" customHeight="1" x14ac:dyDescent="0.25">
      <c r="B514" s="265"/>
      <c r="C514" s="251"/>
      <c r="D514" s="363"/>
      <c r="E514" s="31" t="s">
        <v>1893</v>
      </c>
    </row>
    <row r="515" spans="2:5" ht="18.75" customHeight="1" x14ac:dyDescent="0.25">
      <c r="B515" s="265"/>
      <c r="C515" s="251"/>
      <c r="D515" s="363"/>
      <c r="E515" s="31" t="s">
        <v>1894</v>
      </c>
    </row>
    <row r="516" spans="2:5" ht="18.75" customHeight="1" x14ac:dyDescent="0.25">
      <c r="B516" s="265"/>
      <c r="C516" s="251"/>
      <c r="D516" s="363"/>
      <c r="E516" s="31" t="s">
        <v>1895</v>
      </c>
    </row>
    <row r="517" spans="2:5" ht="18.75" customHeight="1" x14ac:dyDescent="0.25">
      <c r="B517" s="237"/>
      <c r="C517" s="239"/>
      <c r="D517" s="363"/>
      <c r="E517" s="31" t="s">
        <v>1720</v>
      </c>
    </row>
    <row r="518" spans="2:5" ht="75" customHeight="1" x14ac:dyDescent="0.25">
      <c r="B518" s="236" t="s">
        <v>1896</v>
      </c>
      <c r="C518" s="238"/>
      <c r="D518" s="363" t="s">
        <v>232</v>
      </c>
      <c r="E518" s="31" t="s">
        <v>499</v>
      </c>
    </row>
    <row r="519" spans="2:5" ht="15.75" customHeight="1" x14ac:dyDescent="0.25">
      <c r="B519" s="265"/>
      <c r="C519" s="251"/>
      <c r="D519" s="363"/>
      <c r="E519" s="36" t="s">
        <v>500</v>
      </c>
    </row>
    <row r="520" spans="2:5" ht="15.75" customHeight="1" x14ac:dyDescent="0.25">
      <c r="B520" s="237"/>
      <c r="C520" s="239"/>
      <c r="D520" s="363"/>
      <c r="E520" s="36" t="s">
        <v>255</v>
      </c>
    </row>
  </sheetData>
  <mergeCells count="372">
    <mergeCell ref="B518:B520"/>
    <mergeCell ref="C518:C520"/>
    <mergeCell ref="B496:B498"/>
    <mergeCell ref="C496:C498"/>
    <mergeCell ref="B500:B501"/>
    <mergeCell ref="C500:C501"/>
    <mergeCell ref="B502:B504"/>
    <mergeCell ref="C502:C504"/>
    <mergeCell ref="B505:B511"/>
    <mergeCell ref="C505:C511"/>
    <mergeCell ref="B512:B517"/>
    <mergeCell ref="C512:C517"/>
    <mergeCell ref="B469:B470"/>
    <mergeCell ref="C469:C470"/>
    <mergeCell ref="B471:B480"/>
    <mergeCell ref="C471:C480"/>
    <mergeCell ref="B481:B482"/>
    <mergeCell ref="C481:C482"/>
    <mergeCell ref="B483:B492"/>
    <mergeCell ref="C483:C492"/>
    <mergeCell ref="B494:B495"/>
    <mergeCell ref="C494:C495"/>
    <mergeCell ref="B454:B457"/>
    <mergeCell ref="C454:C457"/>
    <mergeCell ref="B458:B460"/>
    <mergeCell ref="C458:C460"/>
    <mergeCell ref="B461:B464"/>
    <mergeCell ref="C461:C464"/>
    <mergeCell ref="B465:B466"/>
    <mergeCell ref="C465:C466"/>
    <mergeCell ref="B467:B468"/>
    <mergeCell ref="C467:C468"/>
    <mergeCell ref="B431:B434"/>
    <mergeCell ref="C431:C434"/>
    <mergeCell ref="B435:B437"/>
    <mergeCell ref="C435:C437"/>
    <mergeCell ref="B438:B439"/>
    <mergeCell ref="C438:C439"/>
    <mergeCell ref="B440:B441"/>
    <mergeCell ref="C440:C441"/>
    <mergeCell ref="B442:B453"/>
    <mergeCell ref="C442:C453"/>
    <mergeCell ref="B386:B391"/>
    <mergeCell ref="C386:C391"/>
    <mergeCell ref="B393:B402"/>
    <mergeCell ref="C393:C402"/>
    <mergeCell ref="B403:B410"/>
    <mergeCell ref="C403:C410"/>
    <mergeCell ref="B411:B427"/>
    <mergeCell ref="C411:C427"/>
    <mergeCell ref="B428:B429"/>
    <mergeCell ref="C428:C429"/>
    <mergeCell ref="B355:B358"/>
    <mergeCell ref="C355:C358"/>
    <mergeCell ref="B359:B377"/>
    <mergeCell ref="C359:C377"/>
    <mergeCell ref="B378:B379"/>
    <mergeCell ref="C378:C379"/>
    <mergeCell ref="B380:B381"/>
    <mergeCell ref="C380:C381"/>
    <mergeCell ref="B382:B384"/>
    <mergeCell ref="C382:C384"/>
    <mergeCell ref="B345:B346"/>
    <mergeCell ref="C345:C346"/>
    <mergeCell ref="B347:B348"/>
    <mergeCell ref="C347:C348"/>
    <mergeCell ref="B349:B350"/>
    <mergeCell ref="C349:C350"/>
    <mergeCell ref="B351:B352"/>
    <mergeCell ref="C351:C352"/>
    <mergeCell ref="B353:B354"/>
    <mergeCell ref="C353:C354"/>
    <mergeCell ref="B323:B324"/>
    <mergeCell ref="C323:C324"/>
    <mergeCell ref="B325:B326"/>
    <mergeCell ref="C325:C326"/>
    <mergeCell ref="B327:B340"/>
    <mergeCell ref="C327:C340"/>
    <mergeCell ref="B341:B342"/>
    <mergeCell ref="C341:C342"/>
    <mergeCell ref="B343:B344"/>
    <mergeCell ref="C343:C344"/>
    <mergeCell ref="B313:B314"/>
    <mergeCell ref="C313:C314"/>
    <mergeCell ref="B315:B316"/>
    <mergeCell ref="C315:C316"/>
    <mergeCell ref="B317:B318"/>
    <mergeCell ref="C317:C318"/>
    <mergeCell ref="B319:B320"/>
    <mergeCell ref="C319:C320"/>
    <mergeCell ref="B321:B322"/>
    <mergeCell ref="C321:C322"/>
    <mergeCell ref="B305:B306"/>
    <mergeCell ref="C305:C306"/>
    <mergeCell ref="B307:B308"/>
    <mergeCell ref="C307:C308"/>
    <mergeCell ref="B303:B304"/>
    <mergeCell ref="C303:C304"/>
    <mergeCell ref="B309:B310"/>
    <mergeCell ref="C309:C310"/>
    <mergeCell ref="B311:B312"/>
    <mergeCell ref="C311:C312"/>
    <mergeCell ref="B286:B287"/>
    <mergeCell ref="C286:C287"/>
    <mergeCell ref="B288:B292"/>
    <mergeCell ref="C288:C292"/>
    <mergeCell ref="B293:B297"/>
    <mergeCell ref="C293:C297"/>
    <mergeCell ref="B299:B300"/>
    <mergeCell ref="C299:C300"/>
    <mergeCell ref="B301:B302"/>
    <mergeCell ref="C301:C302"/>
    <mergeCell ref="B254:B255"/>
    <mergeCell ref="C254:C255"/>
    <mergeCell ref="B257:B258"/>
    <mergeCell ref="C257:C258"/>
    <mergeCell ref="B260:B263"/>
    <mergeCell ref="C260:C263"/>
    <mergeCell ref="B266:B267"/>
    <mergeCell ref="C266:C267"/>
    <mergeCell ref="B268:B284"/>
    <mergeCell ref="C268:C284"/>
    <mergeCell ref="B238:B239"/>
    <mergeCell ref="C238:C239"/>
    <mergeCell ref="B240:B241"/>
    <mergeCell ref="C240:C241"/>
    <mergeCell ref="B242:B243"/>
    <mergeCell ref="C242:C243"/>
    <mergeCell ref="B244:B251"/>
    <mergeCell ref="C244:C251"/>
    <mergeCell ref="B252:B253"/>
    <mergeCell ref="C252:C253"/>
    <mergeCell ref="B196:B197"/>
    <mergeCell ref="C196:C197"/>
    <mergeCell ref="B198:B199"/>
    <mergeCell ref="C198:C199"/>
    <mergeCell ref="B208:B212"/>
    <mergeCell ref="C208:C212"/>
    <mergeCell ref="B213:B235"/>
    <mergeCell ref="C213:C235"/>
    <mergeCell ref="B236:B237"/>
    <mergeCell ref="C236:C237"/>
    <mergeCell ref="B200:B201"/>
    <mergeCell ref="B202:B206"/>
    <mergeCell ref="C200:C201"/>
    <mergeCell ref="C202:C206"/>
    <mergeCell ref="B179:B180"/>
    <mergeCell ref="C179:C180"/>
    <mergeCell ref="B181:B182"/>
    <mergeCell ref="C181:C182"/>
    <mergeCell ref="B183:B190"/>
    <mergeCell ref="C183:C190"/>
    <mergeCell ref="B192:B193"/>
    <mergeCell ref="C192:C193"/>
    <mergeCell ref="B194:B195"/>
    <mergeCell ref="C194:C195"/>
    <mergeCell ref="B165:B168"/>
    <mergeCell ref="C165:C168"/>
    <mergeCell ref="B169:B170"/>
    <mergeCell ref="C169:C170"/>
    <mergeCell ref="B171:B172"/>
    <mergeCell ref="C171:C172"/>
    <mergeCell ref="B174:B175"/>
    <mergeCell ref="C174:C175"/>
    <mergeCell ref="B176:B177"/>
    <mergeCell ref="C176:C177"/>
    <mergeCell ref="B140:B141"/>
    <mergeCell ref="C140:C141"/>
    <mergeCell ref="B142:B143"/>
    <mergeCell ref="C142:C143"/>
    <mergeCell ref="B144:B160"/>
    <mergeCell ref="C144:C160"/>
    <mergeCell ref="B161:B162"/>
    <mergeCell ref="C161:C162"/>
    <mergeCell ref="B163:B164"/>
    <mergeCell ref="C163:C164"/>
    <mergeCell ref="B115:B116"/>
    <mergeCell ref="C115:C116"/>
    <mergeCell ref="B117:B118"/>
    <mergeCell ref="C117:C118"/>
    <mergeCell ref="B120:B121"/>
    <mergeCell ref="C120:C121"/>
    <mergeCell ref="B122:B137"/>
    <mergeCell ref="C122:C137"/>
    <mergeCell ref="B138:B139"/>
    <mergeCell ref="C138:C139"/>
    <mergeCell ref="B102:B104"/>
    <mergeCell ref="C102:C104"/>
    <mergeCell ref="B105:B106"/>
    <mergeCell ref="C105:C106"/>
    <mergeCell ref="B107:B108"/>
    <mergeCell ref="C107:C108"/>
    <mergeCell ref="B109:B110"/>
    <mergeCell ref="C109:C110"/>
    <mergeCell ref="B111:B114"/>
    <mergeCell ref="C111:C114"/>
    <mergeCell ref="D496:D498"/>
    <mergeCell ref="D500:D501"/>
    <mergeCell ref="D502:D504"/>
    <mergeCell ref="D505:D511"/>
    <mergeCell ref="D512:D517"/>
    <mergeCell ref="D518:D520"/>
    <mergeCell ref="B45:B46"/>
    <mergeCell ref="C45:C46"/>
    <mergeCell ref="B47:B48"/>
    <mergeCell ref="C47:C48"/>
    <mergeCell ref="B49:B50"/>
    <mergeCell ref="C49:C50"/>
    <mergeCell ref="B51:B65"/>
    <mergeCell ref="C51:C65"/>
    <mergeCell ref="B66:B67"/>
    <mergeCell ref="C66:C67"/>
    <mergeCell ref="B68:B70"/>
    <mergeCell ref="C68:C70"/>
    <mergeCell ref="B79:B80"/>
    <mergeCell ref="C79:C80"/>
    <mergeCell ref="B81:B82"/>
    <mergeCell ref="C81:C82"/>
    <mergeCell ref="B83:B84"/>
    <mergeCell ref="C83:C84"/>
    <mergeCell ref="D454:D457"/>
    <mergeCell ref="D458:D460"/>
    <mergeCell ref="D461:D464"/>
    <mergeCell ref="D465:D466"/>
    <mergeCell ref="D467:D468"/>
    <mergeCell ref="D469:D470"/>
    <mergeCell ref="D471:D480"/>
    <mergeCell ref="D483:D492"/>
    <mergeCell ref="D494:D495"/>
    <mergeCell ref="D481:D482"/>
    <mergeCell ref="D393:D402"/>
    <mergeCell ref="D403:D410"/>
    <mergeCell ref="D411:D427"/>
    <mergeCell ref="D428:D429"/>
    <mergeCell ref="D431:D434"/>
    <mergeCell ref="D435:D437"/>
    <mergeCell ref="D438:D439"/>
    <mergeCell ref="D440:D441"/>
    <mergeCell ref="D442:D453"/>
    <mergeCell ref="C5:C8"/>
    <mergeCell ref="B24:B25"/>
    <mergeCell ref="D5:D8"/>
    <mergeCell ref="D9:D12"/>
    <mergeCell ref="B392:E392"/>
    <mergeCell ref="B207:E207"/>
    <mergeCell ref="B4:E4"/>
    <mergeCell ref="D13:D23"/>
    <mergeCell ref="D24:D25"/>
    <mergeCell ref="D26:D27"/>
    <mergeCell ref="D28:D29"/>
    <mergeCell ref="B5:B8"/>
    <mergeCell ref="B85:B86"/>
    <mergeCell ref="C85:C86"/>
    <mergeCell ref="B87:B88"/>
    <mergeCell ref="C87:C88"/>
    <mergeCell ref="B90:B91"/>
    <mergeCell ref="C90:C91"/>
    <mergeCell ref="B93:B96"/>
    <mergeCell ref="C93:C96"/>
    <mergeCell ref="B97:B98"/>
    <mergeCell ref="C97:C98"/>
    <mergeCell ref="B99:B101"/>
    <mergeCell ref="C99:C101"/>
    <mergeCell ref="B26:B27"/>
    <mergeCell ref="B28:B29"/>
    <mergeCell ref="C28:C29"/>
    <mergeCell ref="C26:C27"/>
    <mergeCell ref="C24:C25"/>
    <mergeCell ref="D31:D34"/>
    <mergeCell ref="B31:B34"/>
    <mergeCell ref="C31:C34"/>
    <mergeCell ref="B9:B12"/>
    <mergeCell ref="B13:B23"/>
    <mergeCell ref="C13:C23"/>
    <mergeCell ref="C9:C12"/>
    <mergeCell ref="D42:D44"/>
    <mergeCell ref="B42:B44"/>
    <mergeCell ref="C42:C44"/>
    <mergeCell ref="D45:D46"/>
    <mergeCell ref="D47:D48"/>
    <mergeCell ref="D49:D50"/>
    <mergeCell ref="D35:D36"/>
    <mergeCell ref="B35:B36"/>
    <mergeCell ref="C35:C36"/>
    <mergeCell ref="D39:D40"/>
    <mergeCell ref="C39:C40"/>
    <mergeCell ref="B39:B40"/>
    <mergeCell ref="D85:D86"/>
    <mergeCell ref="D87:D88"/>
    <mergeCell ref="D90:D91"/>
    <mergeCell ref="D93:D96"/>
    <mergeCell ref="D97:D98"/>
    <mergeCell ref="D99:D101"/>
    <mergeCell ref="D51:D65"/>
    <mergeCell ref="D66:D67"/>
    <mergeCell ref="D68:D70"/>
    <mergeCell ref="D79:D80"/>
    <mergeCell ref="D81:D82"/>
    <mergeCell ref="D83:D84"/>
    <mergeCell ref="D117:D118"/>
    <mergeCell ref="D120:D121"/>
    <mergeCell ref="D122:D137"/>
    <mergeCell ref="D138:D139"/>
    <mergeCell ref="D140:D141"/>
    <mergeCell ref="D142:D143"/>
    <mergeCell ref="D102:D104"/>
    <mergeCell ref="D105:D106"/>
    <mergeCell ref="D107:D108"/>
    <mergeCell ref="D109:D110"/>
    <mergeCell ref="D111:D114"/>
    <mergeCell ref="D115:D116"/>
    <mergeCell ref="D174:D175"/>
    <mergeCell ref="D176:D177"/>
    <mergeCell ref="D179:D180"/>
    <mergeCell ref="D181:D182"/>
    <mergeCell ref="D183:D190"/>
    <mergeCell ref="D192:D193"/>
    <mergeCell ref="D144:D160"/>
    <mergeCell ref="D161:D162"/>
    <mergeCell ref="D163:D164"/>
    <mergeCell ref="D165:D168"/>
    <mergeCell ref="D169:D170"/>
    <mergeCell ref="D171:D172"/>
    <mergeCell ref="D238:D239"/>
    <mergeCell ref="D240:D241"/>
    <mergeCell ref="D242:D243"/>
    <mergeCell ref="D244:D251"/>
    <mergeCell ref="D252:D253"/>
    <mergeCell ref="D257:D258"/>
    <mergeCell ref="D254:D255"/>
    <mergeCell ref="D194:D195"/>
    <mergeCell ref="D196:D197"/>
    <mergeCell ref="D198:D199"/>
    <mergeCell ref="D208:D212"/>
    <mergeCell ref="D213:D235"/>
    <mergeCell ref="D236:D237"/>
    <mergeCell ref="D200:D201"/>
    <mergeCell ref="D202:D206"/>
    <mergeCell ref="D299:D300"/>
    <mergeCell ref="D301:D302"/>
    <mergeCell ref="D305:D306"/>
    <mergeCell ref="D307:D308"/>
    <mergeCell ref="D303:D304"/>
    <mergeCell ref="D309:D310"/>
    <mergeCell ref="D260:D263"/>
    <mergeCell ref="D266:D267"/>
    <mergeCell ref="D268:D284"/>
    <mergeCell ref="D286:D287"/>
    <mergeCell ref="D288:D292"/>
    <mergeCell ref="D293:D297"/>
    <mergeCell ref="D323:D324"/>
    <mergeCell ref="D325:D326"/>
    <mergeCell ref="D327:D340"/>
    <mergeCell ref="D341:D342"/>
    <mergeCell ref="D343:D344"/>
    <mergeCell ref="D345:D346"/>
    <mergeCell ref="D311:D312"/>
    <mergeCell ref="D313:D314"/>
    <mergeCell ref="D315:D316"/>
    <mergeCell ref="D317:D318"/>
    <mergeCell ref="D319:D320"/>
    <mergeCell ref="D321:D322"/>
    <mergeCell ref="D378:D379"/>
    <mergeCell ref="D386:D391"/>
    <mergeCell ref="D382:D384"/>
    <mergeCell ref="D380:D381"/>
    <mergeCell ref="D347:D348"/>
    <mergeCell ref="D349:D350"/>
    <mergeCell ref="D351:D352"/>
    <mergeCell ref="D353:D354"/>
    <mergeCell ref="D355:D358"/>
    <mergeCell ref="D359:D377"/>
  </mergeCells>
  <pageMargins left="0.7" right="0.7" top="0.75" bottom="0.75" header="0.3" footer="0.3"/>
  <pageSetup paperSize="9" scale="33"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531"/>
  <sheetViews>
    <sheetView zoomScale="80" zoomScaleNormal="80" workbookViewId="0"/>
  </sheetViews>
  <sheetFormatPr defaultColWidth="9.28515625" defaultRowHeight="12.75" x14ac:dyDescent="0.2"/>
  <cols>
    <col min="1" max="1" width="6.7109375" style="196" customWidth="1"/>
    <col min="2" max="2" width="6" style="196" customWidth="1"/>
    <col min="3" max="3" width="50.7109375" style="197" customWidth="1"/>
    <col min="4" max="16384" width="9.28515625" style="136"/>
  </cols>
  <sheetData>
    <row r="2" spans="1:8" x14ac:dyDescent="0.2">
      <c r="A2" s="389" t="s">
        <v>2224</v>
      </c>
      <c r="B2" s="390"/>
      <c r="C2" s="393" t="s">
        <v>2225</v>
      </c>
      <c r="D2" s="389" t="s">
        <v>2226</v>
      </c>
      <c r="E2" s="395"/>
      <c r="F2" s="395"/>
      <c r="G2" s="395"/>
      <c r="H2" s="390"/>
    </row>
    <row r="3" spans="1:8" x14ac:dyDescent="0.2">
      <c r="A3" s="391"/>
      <c r="B3" s="392"/>
      <c r="C3" s="394"/>
      <c r="D3" s="391"/>
      <c r="E3" s="396"/>
      <c r="F3" s="396"/>
      <c r="G3" s="396"/>
      <c r="H3" s="392"/>
    </row>
    <row r="4" spans="1:8" x14ac:dyDescent="0.2">
      <c r="A4" s="137" t="s">
        <v>2227</v>
      </c>
      <c r="B4" s="137"/>
      <c r="C4" s="137"/>
    </row>
    <row r="5" spans="1:8" ht="39.75" customHeight="1" x14ac:dyDescent="0.25">
      <c r="A5" s="380" t="s">
        <v>2023</v>
      </c>
      <c r="B5" s="383"/>
      <c r="C5" s="397" t="s">
        <v>2013</v>
      </c>
      <c r="D5" s="138" t="s">
        <v>2228</v>
      </c>
      <c r="E5" s="139"/>
      <c r="F5" s="139"/>
      <c r="G5" s="139"/>
      <c r="H5" s="139"/>
    </row>
    <row r="6" spans="1:8" ht="39.75" customHeight="1" x14ac:dyDescent="0.2">
      <c r="A6" s="381"/>
      <c r="B6" s="384"/>
      <c r="C6" s="398"/>
      <c r="D6" s="140"/>
      <c r="E6" s="140"/>
      <c r="F6" s="140"/>
      <c r="G6" s="140"/>
      <c r="H6" s="140"/>
    </row>
    <row r="7" spans="1:8" ht="39.75" customHeight="1" x14ac:dyDescent="0.2">
      <c r="A7" s="381"/>
      <c r="B7" s="384"/>
      <c r="C7" s="398"/>
      <c r="D7" s="140"/>
      <c r="E7" s="140"/>
      <c r="F7" s="140"/>
      <c r="G7" s="140"/>
      <c r="H7" s="140"/>
    </row>
    <row r="8" spans="1:8" ht="39.75" customHeight="1" x14ac:dyDescent="0.2">
      <c r="A8" s="382"/>
      <c r="B8" s="385"/>
      <c r="C8" s="399"/>
      <c r="D8" s="140"/>
      <c r="E8" s="140"/>
      <c r="F8" s="140"/>
      <c r="G8" s="140"/>
      <c r="H8" s="140"/>
    </row>
    <row r="9" spans="1:8" ht="15" customHeight="1" x14ac:dyDescent="0.2">
      <c r="A9" s="380" t="s">
        <v>2023</v>
      </c>
      <c r="B9" s="383" t="s">
        <v>2147</v>
      </c>
      <c r="C9" s="386" t="s">
        <v>2015</v>
      </c>
      <c r="D9" s="140"/>
      <c r="E9" s="140"/>
      <c r="F9" s="140"/>
      <c r="G9" s="140"/>
      <c r="H9" s="140"/>
    </row>
    <row r="10" spans="1:8" ht="15" customHeight="1" x14ac:dyDescent="0.2">
      <c r="A10" s="381"/>
      <c r="B10" s="384"/>
      <c r="C10" s="387"/>
      <c r="D10" s="140"/>
      <c r="E10" s="140"/>
      <c r="F10" s="140"/>
      <c r="G10" s="140"/>
      <c r="H10" s="140"/>
    </row>
    <row r="11" spans="1:8" ht="15" customHeight="1" x14ac:dyDescent="0.2">
      <c r="A11" s="381"/>
      <c r="B11" s="384"/>
      <c r="C11" s="387"/>
      <c r="D11" s="140"/>
      <c r="E11" s="140"/>
      <c r="F11" s="140"/>
      <c r="G11" s="140"/>
      <c r="H11" s="140"/>
    </row>
    <row r="12" spans="1:8" ht="15" customHeight="1" x14ac:dyDescent="0.2">
      <c r="A12" s="382"/>
      <c r="B12" s="385"/>
      <c r="C12" s="388"/>
      <c r="D12" s="140"/>
      <c r="E12" s="140"/>
      <c r="F12" s="140"/>
      <c r="G12" s="140"/>
      <c r="H12" s="140"/>
    </row>
    <row r="13" spans="1:8" ht="15" customHeight="1" x14ac:dyDescent="0.2">
      <c r="A13" s="380" t="s">
        <v>2023</v>
      </c>
      <c r="B13" s="383" t="s">
        <v>2229</v>
      </c>
      <c r="C13" s="386" t="s">
        <v>2016</v>
      </c>
      <c r="D13" s="140"/>
      <c r="E13" s="140"/>
      <c r="F13" s="140"/>
      <c r="G13" s="140"/>
      <c r="H13" s="140"/>
    </row>
    <row r="14" spans="1:8" ht="15" customHeight="1" x14ac:dyDescent="0.2">
      <c r="A14" s="381"/>
      <c r="B14" s="384"/>
      <c r="C14" s="387"/>
      <c r="D14" s="140"/>
      <c r="E14" s="140"/>
      <c r="F14" s="140"/>
      <c r="G14" s="140"/>
      <c r="H14" s="140"/>
    </row>
    <row r="15" spans="1:8" ht="15" customHeight="1" x14ac:dyDescent="0.2">
      <c r="A15" s="381"/>
      <c r="B15" s="384"/>
      <c r="C15" s="387"/>
      <c r="D15" s="140"/>
      <c r="E15" s="140"/>
      <c r="F15" s="140"/>
      <c r="G15" s="140"/>
      <c r="H15" s="140"/>
    </row>
    <row r="16" spans="1:8" ht="15" customHeight="1" x14ac:dyDescent="0.2">
      <c r="A16" s="381"/>
      <c r="B16" s="384"/>
      <c r="C16" s="387"/>
      <c r="D16" s="140"/>
      <c r="E16" s="140"/>
      <c r="F16" s="140"/>
      <c r="G16" s="140"/>
      <c r="H16" s="140"/>
    </row>
    <row r="17" spans="1:8" ht="15" customHeight="1" x14ac:dyDescent="0.2">
      <c r="A17" s="381"/>
      <c r="B17" s="384"/>
      <c r="C17" s="387"/>
      <c r="D17" s="140"/>
      <c r="E17" s="140"/>
      <c r="F17" s="140"/>
      <c r="G17" s="140"/>
      <c r="H17" s="140"/>
    </row>
    <row r="18" spans="1:8" ht="15" customHeight="1" x14ac:dyDescent="0.2">
      <c r="A18" s="381"/>
      <c r="B18" s="384"/>
      <c r="C18" s="387"/>
      <c r="D18" s="140"/>
      <c r="E18" s="140"/>
      <c r="F18" s="140"/>
      <c r="G18" s="140"/>
      <c r="H18" s="140"/>
    </row>
    <row r="19" spans="1:8" ht="15" customHeight="1" x14ac:dyDescent="0.2">
      <c r="A19" s="381"/>
      <c r="B19" s="384"/>
      <c r="C19" s="387"/>
      <c r="D19" s="140"/>
      <c r="E19" s="140"/>
      <c r="F19" s="140"/>
      <c r="G19" s="140"/>
      <c r="H19" s="140"/>
    </row>
    <row r="20" spans="1:8" ht="15" customHeight="1" x14ac:dyDescent="0.2">
      <c r="A20" s="381"/>
      <c r="B20" s="384"/>
      <c r="C20" s="387"/>
      <c r="D20" s="140"/>
      <c r="E20" s="140"/>
      <c r="F20" s="140"/>
      <c r="G20" s="140"/>
      <c r="H20" s="140"/>
    </row>
    <row r="21" spans="1:8" ht="15" customHeight="1" x14ac:dyDescent="0.2">
      <c r="A21" s="381"/>
      <c r="B21" s="384"/>
      <c r="C21" s="387"/>
      <c r="D21" s="140"/>
      <c r="E21" s="140"/>
      <c r="F21" s="140"/>
      <c r="G21" s="140"/>
      <c r="H21" s="140"/>
    </row>
    <row r="22" spans="1:8" ht="15" customHeight="1" x14ac:dyDescent="0.2">
      <c r="A22" s="381"/>
      <c r="B22" s="384"/>
      <c r="C22" s="387"/>
      <c r="D22" s="140"/>
      <c r="E22" s="140"/>
      <c r="F22" s="140"/>
      <c r="G22" s="140"/>
      <c r="H22" s="140"/>
    </row>
    <row r="23" spans="1:8" ht="15" customHeight="1" x14ac:dyDescent="0.2">
      <c r="A23" s="382"/>
      <c r="B23" s="385"/>
      <c r="C23" s="388"/>
      <c r="D23" s="140"/>
      <c r="E23" s="140"/>
      <c r="F23" s="140"/>
      <c r="G23" s="140"/>
      <c r="H23" s="140"/>
    </row>
    <row r="24" spans="1:8" ht="25.5" x14ac:dyDescent="0.2">
      <c r="A24" s="141" t="s">
        <v>2230</v>
      </c>
      <c r="B24" s="142"/>
      <c r="C24" s="143" t="s">
        <v>2017</v>
      </c>
      <c r="D24" s="140"/>
      <c r="E24" s="140"/>
      <c r="F24" s="140"/>
      <c r="G24" s="140"/>
      <c r="H24" s="140"/>
    </row>
    <row r="25" spans="1:8" ht="25.5" x14ac:dyDescent="0.2">
      <c r="A25" s="141" t="s">
        <v>2231</v>
      </c>
      <c r="B25" s="142"/>
      <c r="C25" s="143" t="s">
        <v>2232</v>
      </c>
      <c r="D25" s="140"/>
      <c r="E25" s="140"/>
      <c r="F25" s="140"/>
      <c r="G25" s="140"/>
      <c r="H25" s="140"/>
    </row>
    <row r="26" spans="1:8" ht="25.5" x14ac:dyDescent="0.2">
      <c r="A26" s="141" t="s">
        <v>2233</v>
      </c>
      <c r="B26" s="142"/>
      <c r="C26" s="143" t="s">
        <v>2234</v>
      </c>
      <c r="D26" s="140"/>
      <c r="E26" s="140"/>
      <c r="F26" s="140"/>
      <c r="G26" s="140"/>
      <c r="H26" s="140"/>
    </row>
    <row r="27" spans="1:8" ht="61.15" customHeight="1" x14ac:dyDescent="0.2">
      <c r="A27" s="380" t="s">
        <v>2235</v>
      </c>
      <c r="B27" s="383"/>
      <c r="C27" s="397" t="s">
        <v>2028</v>
      </c>
      <c r="D27" s="403"/>
      <c r="E27" s="403"/>
      <c r="F27" s="403"/>
      <c r="G27" s="403"/>
      <c r="H27" s="403"/>
    </row>
    <row r="28" spans="1:8" ht="1.1499999999999999" customHeight="1" x14ac:dyDescent="0.2">
      <c r="A28" s="382"/>
      <c r="B28" s="385"/>
      <c r="C28" s="399"/>
      <c r="D28" s="404"/>
      <c r="E28" s="404"/>
      <c r="F28" s="404"/>
      <c r="G28" s="404"/>
      <c r="H28" s="404"/>
    </row>
    <row r="29" spans="1:8" ht="15" customHeight="1" x14ac:dyDescent="0.2">
      <c r="A29" s="380" t="s">
        <v>2236</v>
      </c>
      <c r="B29" s="383"/>
      <c r="C29" s="397" t="s">
        <v>2030</v>
      </c>
      <c r="D29" s="144" t="s">
        <v>2237</v>
      </c>
      <c r="E29" s="140"/>
      <c r="F29" s="140"/>
      <c r="G29" s="140"/>
      <c r="H29" s="140"/>
    </row>
    <row r="30" spans="1:8" ht="15" customHeight="1" x14ac:dyDescent="0.2">
      <c r="A30" s="381"/>
      <c r="B30" s="384"/>
      <c r="C30" s="398"/>
      <c r="D30" s="140"/>
      <c r="E30" s="140"/>
      <c r="F30" s="140"/>
      <c r="G30" s="140"/>
      <c r="H30" s="140"/>
    </row>
    <row r="31" spans="1:8" ht="15" customHeight="1" x14ac:dyDescent="0.2">
      <c r="A31" s="381"/>
      <c r="B31" s="384"/>
      <c r="C31" s="398"/>
      <c r="D31" s="140"/>
      <c r="E31" s="140"/>
      <c r="F31" s="140"/>
      <c r="G31" s="140"/>
      <c r="H31" s="140"/>
    </row>
    <row r="32" spans="1:8" ht="15" customHeight="1" x14ac:dyDescent="0.2">
      <c r="A32" s="381"/>
      <c r="B32" s="384"/>
      <c r="C32" s="398"/>
      <c r="D32" s="140"/>
      <c r="E32" s="140"/>
      <c r="F32" s="140"/>
      <c r="G32" s="140"/>
      <c r="H32" s="140"/>
    </row>
    <row r="33" spans="1:8" ht="15" customHeight="1" x14ac:dyDescent="0.2">
      <c r="A33" s="382"/>
      <c r="B33" s="385"/>
      <c r="C33" s="399"/>
      <c r="D33" s="140"/>
      <c r="E33" s="140"/>
      <c r="F33" s="140"/>
      <c r="G33" s="140"/>
      <c r="H33" s="140"/>
    </row>
    <row r="34" spans="1:8" ht="25.5" x14ac:dyDescent="0.2">
      <c r="A34" s="145" t="s">
        <v>2238</v>
      </c>
      <c r="B34" s="146"/>
      <c r="C34" s="143" t="s">
        <v>2029</v>
      </c>
      <c r="D34" s="140"/>
      <c r="E34" s="140"/>
      <c r="F34" s="140"/>
      <c r="G34" s="140"/>
      <c r="H34" s="140"/>
    </row>
    <row r="35" spans="1:8" ht="38.25" x14ac:dyDescent="0.2">
      <c r="A35" s="147" t="s">
        <v>2239</v>
      </c>
      <c r="B35" s="148"/>
      <c r="C35" s="149" t="s">
        <v>2240</v>
      </c>
      <c r="D35" s="140"/>
      <c r="E35" s="140"/>
      <c r="F35" s="140"/>
      <c r="G35" s="140"/>
      <c r="H35" s="140"/>
    </row>
    <row r="36" spans="1:8" ht="225" customHeight="1" x14ac:dyDescent="0.2">
      <c r="A36" s="147" t="s">
        <v>2241</v>
      </c>
      <c r="B36" s="148"/>
      <c r="C36" s="149" t="s">
        <v>2242</v>
      </c>
      <c r="D36" s="150" t="s">
        <v>2228</v>
      </c>
      <c r="E36" s="140"/>
      <c r="F36" s="140"/>
      <c r="G36" s="140"/>
      <c r="H36" s="140"/>
    </row>
    <row r="37" spans="1:8" ht="93.75" customHeight="1" x14ac:dyDescent="0.2">
      <c r="A37" s="147" t="s">
        <v>2243</v>
      </c>
      <c r="B37" s="151"/>
      <c r="C37" s="149" t="s">
        <v>2244</v>
      </c>
      <c r="D37" s="140"/>
      <c r="E37" s="140"/>
      <c r="F37" s="140"/>
      <c r="G37" s="140"/>
      <c r="H37" s="140"/>
    </row>
    <row r="38" spans="1:8" ht="38.25" x14ac:dyDescent="0.2">
      <c r="A38" s="152" t="s">
        <v>2243</v>
      </c>
      <c r="B38" s="151" t="s">
        <v>2147</v>
      </c>
      <c r="C38" s="153" t="s">
        <v>1961</v>
      </c>
      <c r="D38" s="140"/>
      <c r="E38" s="140"/>
      <c r="F38" s="140"/>
      <c r="G38" s="140"/>
      <c r="H38" s="140"/>
    </row>
    <row r="39" spans="1:8" ht="15" customHeight="1" x14ac:dyDescent="0.2">
      <c r="A39" s="400" t="s">
        <v>2245</v>
      </c>
      <c r="B39" s="405"/>
      <c r="C39" s="397" t="s">
        <v>2246</v>
      </c>
      <c r="D39" s="140"/>
      <c r="E39" s="140"/>
      <c r="F39" s="140"/>
      <c r="G39" s="140"/>
      <c r="H39" s="140"/>
    </row>
    <row r="40" spans="1:8" ht="15" customHeight="1" x14ac:dyDescent="0.2">
      <c r="A40" s="401"/>
      <c r="B40" s="406"/>
      <c r="C40" s="398"/>
      <c r="D40" s="140"/>
      <c r="E40" s="140"/>
      <c r="F40" s="140"/>
      <c r="G40" s="140"/>
      <c r="H40" s="140"/>
    </row>
    <row r="41" spans="1:8" ht="15" customHeight="1" x14ac:dyDescent="0.2">
      <c r="A41" s="401"/>
      <c r="B41" s="406"/>
      <c r="C41" s="398"/>
      <c r="D41" s="140"/>
      <c r="E41" s="140"/>
      <c r="F41" s="140"/>
      <c r="G41" s="140"/>
      <c r="H41" s="140"/>
    </row>
    <row r="42" spans="1:8" ht="15" customHeight="1" x14ac:dyDescent="0.2">
      <c r="A42" s="401"/>
      <c r="B42" s="406"/>
      <c r="C42" s="398"/>
      <c r="D42" s="140"/>
      <c r="E42" s="140"/>
      <c r="F42" s="140"/>
      <c r="G42" s="140"/>
      <c r="H42" s="140"/>
    </row>
    <row r="43" spans="1:8" ht="15" customHeight="1" x14ac:dyDescent="0.2">
      <c r="A43" s="401"/>
      <c r="B43" s="406"/>
      <c r="C43" s="398"/>
      <c r="D43" s="140"/>
      <c r="E43" s="140"/>
      <c r="F43" s="140"/>
      <c r="G43" s="140"/>
      <c r="H43" s="140"/>
    </row>
    <row r="44" spans="1:8" ht="15" customHeight="1" x14ac:dyDescent="0.2">
      <c r="A44" s="402"/>
      <c r="B44" s="407"/>
      <c r="C44" s="399"/>
      <c r="D44" s="140"/>
      <c r="E44" s="140"/>
      <c r="F44" s="154"/>
      <c r="G44" s="154"/>
      <c r="H44" s="140"/>
    </row>
    <row r="45" spans="1:8" ht="28.5" customHeight="1" x14ac:dyDescent="0.2">
      <c r="A45" s="400" t="s">
        <v>2247</v>
      </c>
      <c r="B45" s="383"/>
      <c r="C45" s="397" t="s">
        <v>2248</v>
      </c>
      <c r="D45" s="155" t="s">
        <v>2249</v>
      </c>
      <c r="E45" s="144" t="s">
        <v>2250</v>
      </c>
      <c r="F45" s="156" t="s">
        <v>2251</v>
      </c>
      <c r="G45" s="154"/>
      <c r="H45" s="140"/>
    </row>
    <row r="46" spans="1:8" ht="28.5" customHeight="1" x14ac:dyDescent="0.2">
      <c r="A46" s="401"/>
      <c r="B46" s="384"/>
      <c r="C46" s="398"/>
      <c r="D46" s="155"/>
      <c r="E46" s="144"/>
      <c r="F46" s="156"/>
      <c r="G46" s="154"/>
      <c r="H46" s="140"/>
    </row>
    <row r="47" spans="1:8" ht="28.5" customHeight="1" x14ac:dyDescent="0.2">
      <c r="A47" s="402"/>
      <c r="B47" s="385"/>
      <c r="C47" s="399"/>
      <c r="D47" s="140"/>
      <c r="E47" s="140"/>
      <c r="F47" s="154"/>
      <c r="G47" s="154"/>
      <c r="H47" s="140"/>
    </row>
    <row r="48" spans="1:8" ht="28.5" customHeight="1" x14ac:dyDescent="0.2">
      <c r="A48" s="380" t="s">
        <v>2252</v>
      </c>
      <c r="B48" s="383"/>
      <c r="C48" s="397" t="s">
        <v>2253</v>
      </c>
      <c r="D48" s="155" t="s">
        <v>2249</v>
      </c>
      <c r="E48" s="144" t="s">
        <v>2254</v>
      </c>
      <c r="F48" s="156" t="s">
        <v>2251</v>
      </c>
      <c r="G48" s="154"/>
      <c r="H48" s="140"/>
    </row>
    <row r="49" spans="1:8" ht="28.5" customHeight="1" x14ac:dyDescent="0.2">
      <c r="A49" s="381"/>
      <c r="B49" s="384"/>
      <c r="C49" s="398"/>
      <c r="D49" s="155"/>
      <c r="E49" s="144"/>
      <c r="F49" s="156"/>
      <c r="G49" s="154"/>
      <c r="H49" s="140"/>
    </row>
    <row r="50" spans="1:8" ht="28.5" customHeight="1" x14ac:dyDescent="0.2">
      <c r="A50" s="382"/>
      <c r="B50" s="385"/>
      <c r="C50" s="399"/>
      <c r="D50" s="140"/>
      <c r="E50" s="140"/>
      <c r="F50" s="154"/>
      <c r="G50" s="154"/>
      <c r="H50" s="140"/>
    </row>
    <row r="51" spans="1:8" ht="28.5" customHeight="1" x14ac:dyDescent="0.2">
      <c r="A51" s="408" t="s">
        <v>2255</v>
      </c>
      <c r="B51" s="383"/>
      <c r="C51" s="397" t="s">
        <v>2256</v>
      </c>
      <c r="D51" s="157" t="s">
        <v>2257</v>
      </c>
      <c r="E51" s="158" t="s">
        <v>2258</v>
      </c>
      <c r="F51" s="159"/>
      <c r="G51" s="154"/>
      <c r="H51" s="140"/>
    </row>
    <row r="52" spans="1:8" ht="28.5" customHeight="1" x14ac:dyDescent="0.2">
      <c r="A52" s="409"/>
      <c r="B52" s="385"/>
      <c r="C52" s="399"/>
      <c r="D52" s="140"/>
      <c r="E52" s="140"/>
      <c r="F52" s="154"/>
      <c r="G52" s="154"/>
      <c r="H52" s="140"/>
    </row>
    <row r="53" spans="1:8" ht="15" customHeight="1" x14ac:dyDescent="0.2">
      <c r="A53" s="408" t="s">
        <v>2259</v>
      </c>
      <c r="B53" s="383"/>
      <c r="C53" s="397" t="s">
        <v>1960</v>
      </c>
      <c r="D53" s="144" t="s">
        <v>2249</v>
      </c>
      <c r="E53" s="144" t="s">
        <v>2260</v>
      </c>
      <c r="F53" s="160" t="s">
        <v>2261</v>
      </c>
      <c r="G53" s="156" t="s">
        <v>2262</v>
      </c>
      <c r="H53" s="161"/>
    </row>
    <row r="54" spans="1:8" ht="15" customHeight="1" x14ac:dyDescent="0.2">
      <c r="A54" s="410"/>
      <c r="B54" s="384"/>
      <c r="C54" s="398"/>
      <c r="D54" s="140"/>
      <c r="E54" s="140"/>
      <c r="F54" s="154"/>
      <c r="G54" s="154"/>
      <c r="H54" s="140"/>
    </row>
    <row r="55" spans="1:8" ht="15" customHeight="1" x14ac:dyDescent="0.2">
      <c r="A55" s="410"/>
      <c r="B55" s="384"/>
      <c r="C55" s="398"/>
      <c r="D55" s="140"/>
      <c r="E55" s="140"/>
      <c r="F55" s="154"/>
      <c r="G55" s="154"/>
      <c r="H55" s="140"/>
    </row>
    <row r="56" spans="1:8" ht="15" customHeight="1" x14ac:dyDescent="0.2">
      <c r="A56" s="410"/>
      <c r="B56" s="384"/>
      <c r="C56" s="398"/>
      <c r="D56" s="140"/>
      <c r="E56" s="140"/>
      <c r="F56" s="154"/>
      <c r="G56" s="154"/>
      <c r="H56" s="140"/>
    </row>
    <row r="57" spans="1:8" ht="15" customHeight="1" x14ac:dyDescent="0.2">
      <c r="A57" s="410"/>
      <c r="B57" s="384"/>
      <c r="C57" s="398"/>
      <c r="D57" s="140"/>
      <c r="E57" s="140"/>
      <c r="F57" s="140"/>
      <c r="G57" s="140"/>
      <c r="H57" s="140"/>
    </row>
    <row r="58" spans="1:8" ht="15" customHeight="1" x14ac:dyDescent="0.2">
      <c r="A58" s="410"/>
      <c r="B58" s="384"/>
      <c r="C58" s="398"/>
      <c r="D58" s="140"/>
      <c r="E58" s="140"/>
      <c r="F58" s="140"/>
      <c r="G58" s="140"/>
      <c r="H58" s="140"/>
    </row>
    <row r="59" spans="1:8" ht="15" customHeight="1" x14ac:dyDescent="0.2">
      <c r="A59" s="410"/>
      <c r="B59" s="384"/>
      <c r="C59" s="398"/>
      <c r="D59" s="140"/>
      <c r="E59" s="140"/>
      <c r="F59" s="140"/>
      <c r="G59" s="140"/>
      <c r="H59" s="140"/>
    </row>
    <row r="60" spans="1:8" ht="15" customHeight="1" x14ac:dyDescent="0.2">
      <c r="A60" s="410"/>
      <c r="B60" s="384"/>
      <c r="C60" s="398"/>
      <c r="D60" s="140"/>
      <c r="E60" s="140"/>
      <c r="F60" s="140"/>
      <c r="G60" s="140"/>
      <c r="H60" s="140"/>
    </row>
    <row r="61" spans="1:8" ht="15" customHeight="1" x14ac:dyDescent="0.2">
      <c r="A61" s="410"/>
      <c r="B61" s="384"/>
      <c r="C61" s="398"/>
      <c r="D61" s="140"/>
      <c r="E61" s="140"/>
      <c r="F61" s="140"/>
      <c r="G61" s="140"/>
      <c r="H61" s="140"/>
    </row>
    <row r="62" spans="1:8" ht="15" customHeight="1" x14ac:dyDescent="0.2">
      <c r="A62" s="410"/>
      <c r="B62" s="384"/>
      <c r="C62" s="398"/>
      <c r="D62" s="140"/>
      <c r="E62" s="140"/>
      <c r="F62" s="140"/>
      <c r="G62" s="140"/>
      <c r="H62" s="140"/>
    </row>
    <row r="63" spans="1:8" ht="15" customHeight="1" x14ac:dyDescent="0.2">
      <c r="A63" s="410"/>
      <c r="B63" s="384"/>
      <c r="C63" s="398"/>
      <c r="D63" s="140"/>
      <c r="E63" s="140"/>
      <c r="F63" s="140"/>
      <c r="G63" s="140"/>
      <c r="H63" s="140"/>
    </row>
    <row r="64" spans="1:8" ht="15" customHeight="1" x14ac:dyDescent="0.2">
      <c r="A64" s="410"/>
      <c r="B64" s="384"/>
      <c r="C64" s="398"/>
      <c r="D64" s="140"/>
      <c r="E64" s="140"/>
      <c r="F64" s="140"/>
      <c r="G64" s="140"/>
      <c r="H64" s="140"/>
    </row>
    <row r="65" spans="1:8" ht="15" customHeight="1" x14ac:dyDescent="0.2">
      <c r="A65" s="410"/>
      <c r="B65" s="384"/>
      <c r="C65" s="398"/>
      <c r="D65" s="140"/>
      <c r="E65" s="140"/>
      <c r="F65" s="140"/>
      <c r="G65" s="140"/>
      <c r="H65" s="140"/>
    </row>
    <row r="66" spans="1:8" ht="15" customHeight="1" x14ac:dyDescent="0.2">
      <c r="A66" s="410"/>
      <c r="B66" s="384"/>
      <c r="C66" s="398"/>
      <c r="D66" s="140"/>
      <c r="E66" s="140"/>
      <c r="F66" s="140"/>
      <c r="G66" s="140"/>
      <c r="H66" s="140"/>
    </row>
    <row r="67" spans="1:8" ht="15" customHeight="1" x14ac:dyDescent="0.2">
      <c r="A67" s="410"/>
      <c r="B67" s="384"/>
      <c r="C67" s="398"/>
      <c r="D67" s="140"/>
      <c r="E67" s="140"/>
      <c r="F67" s="140"/>
      <c r="G67" s="140"/>
      <c r="H67" s="140"/>
    </row>
    <row r="68" spans="1:8" ht="15" customHeight="1" x14ac:dyDescent="0.2">
      <c r="A68" s="410"/>
      <c r="B68" s="384"/>
      <c r="C68" s="398"/>
      <c r="D68" s="140"/>
      <c r="E68" s="140"/>
      <c r="F68" s="140"/>
      <c r="G68" s="140"/>
      <c r="H68" s="140"/>
    </row>
    <row r="69" spans="1:8" ht="15" customHeight="1" x14ac:dyDescent="0.2">
      <c r="A69" s="410"/>
      <c r="B69" s="384"/>
      <c r="C69" s="398"/>
      <c r="D69" s="140"/>
      <c r="E69" s="140"/>
      <c r="F69" s="140"/>
      <c r="G69" s="140"/>
      <c r="H69" s="140"/>
    </row>
    <row r="70" spans="1:8" ht="15" customHeight="1" x14ac:dyDescent="0.2">
      <c r="A70" s="410"/>
      <c r="B70" s="384"/>
      <c r="C70" s="398"/>
      <c r="D70" s="140"/>
      <c r="E70" s="140"/>
      <c r="F70" s="140"/>
      <c r="G70" s="140"/>
      <c r="H70" s="140"/>
    </row>
    <row r="71" spans="1:8" ht="15" customHeight="1" x14ac:dyDescent="0.2">
      <c r="A71" s="410"/>
      <c r="B71" s="384"/>
      <c r="C71" s="398"/>
      <c r="D71" s="140"/>
      <c r="E71" s="140"/>
      <c r="F71" s="140"/>
      <c r="G71" s="140"/>
      <c r="H71" s="140"/>
    </row>
    <row r="72" spans="1:8" ht="15" customHeight="1" x14ac:dyDescent="0.2">
      <c r="A72" s="410"/>
      <c r="B72" s="384"/>
      <c r="C72" s="398"/>
      <c r="D72" s="140"/>
      <c r="E72" s="140"/>
      <c r="F72" s="140"/>
      <c r="G72" s="140"/>
      <c r="H72" s="140"/>
    </row>
    <row r="73" spans="1:8" ht="15" customHeight="1" x14ac:dyDescent="0.2">
      <c r="A73" s="410"/>
      <c r="B73" s="384"/>
      <c r="C73" s="398"/>
      <c r="D73" s="140"/>
      <c r="E73" s="140"/>
      <c r="F73" s="140"/>
      <c r="G73" s="140"/>
      <c r="H73" s="140"/>
    </row>
    <row r="74" spans="1:8" ht="15" customHeight="1" x14ac:dyDescent="0.2">
      <c r="A74" s="410"/>
      <c r="B74" s="384"/>
      <c r="C74" s="398"/>
      <c r="D74" s="140"/>
      <c r="E74" s="140"/>
      <c r="F74" s="140"/>
      <c r="G74" s="140"/>
      <c r="H74" s="140"/>
    </row>
    <row r="75" spans="1:8" ht="15" customHeight="1" x14ac:dyDescent="0.2">
      <c r="A75" s="410"/>
      <c r="B75" s="384"/>
      <c r="C75" s="398"/>
      <c r="D75" s="140"/>
      <c r="E75" s="140"/>
      <c r="F75" s="140"/>
      <c r="G75" s="140"/>
      <c r="H75" s="140"/>
    </row>
    <row r="76" spans="1:8" ht="15" customHeight="1" x14ac:dyDescent="0.2">
      <c r="A76" s="410"/>
      <c r="B76" s="384"/>
      <c r="C76" s="398"/>
      <c r="D76" s="140"/>
      <c r="E76" s="140"/>
      <c r="F76" s="140"/>
      <c r="G76" s="140"/>
      <c r="H76" s="140"/>
    </row>
    <row r="77" spans="1:8" ht="15" customHeight="1" x14ac:dyDescent="0.2">
      <c r="A77" s="410"/>
      <c r="B77" s="384"/>
      <c r="C77" s="398"/>
      <c r="D77" s="140"/>
      <c r="E77" s="140"/>
      <c r="F77" s="140"/>
      <c r="G77" s="140"/>
      <c r="H77" s="140"/>
    </row>
    <row r="78" spans="1:8" ht="15" customHeight="1" x14ac:dyDescent="0.2">
      <c r="A78" s="410"/>
      <c r="B78" s="384"/>
      <c r="C78" s="398"/>
      <c r="D78" s="140"/>
      <c r="E78" s="140"/>
      <c r="F78" s="140"/>
      <c r="G78" s="140"/>
      <c r="H78" s="140"/>
    </row>
    <row r="79" spans="1:8" ht="15" customHeight="1" x14ac:dyDescent="0.2">
      <c r="A79" s="410"/>
      <c r="B79" s="384"/>
      <c r="C79" s="398"/>
      <c r="D79" s="140"/>
      <c r="E79" s="140"/>
      <c r="F79" s="140"/>
      <c r="G79" s="140"/>
      <c r="H79" s="140"/>
    </row>
    <row r="80" spans="1:8" ht="15" customHeight="1" x14ac:dyDescent="0.2">
      <c r="A80" s="410"/>
      <c r="B80" s="384"/>
      <c r="C80" s="398"/>
      <c r="D80" s="140"/>
      <c r="E80" s="140"/>
      <c r="F80" s="140"/>
      <c r="G80" s="140"/>
      <c r="H80" s="140"/>
    </row>
    <row r="81" spans="1:8" ht="15" customHeight="1" x14ac:dyDescent="0.2">
      <c r="A81" s="410"/>
      <c r="B81" s="384"/>
      <c r="C81" s="398"/>
      <c r="D81" s="140"/>
      <c r="E81" s="140"/>
      <c r="F81" s="140"/>
      <c r="G81" s="140"/>
      <c r="H81" s="140"/>
    </row>
    <row r="82" spans="1:8" ht="0.6" customHeight="1" x14ac:dyDescent="0.2">
      <c r="A82" s="409"/>
      <c r="B82" s="385"/>
      <c r="C82" s="399"/>
      <c r="D82" s="140"/>
      <c r="E82" s="140"/>
      <c r="F82" s="140"/>
      <c r="G82" s="140"/>
      <c r="H82" s="140"/>
    </row>
    <row r="83" spans="1:8" ht="56.25" customHeight="1" x14ac:dyDescent="0.2">
      <c r="A83" s="147" t="s">
        <v>2263</v>
      </c>
      <c r="B83" s="148"/>
      <c r="C83" s="149" t="s">
        <v>2264</v>
      </c>
      <c r="D83" s="150" t="s">
        <v>2265</v>
      </c>
      <c r="E83" s="150" t="s">
        <v>2266</v>
      </c>
      <c r="F83" s="162"/>
      <c r="G83" s="140"/>
      <c r="H83" s="140"/>
    </row>
    <row r="84" spans="1:8" ht="57.75" customHeight="1" x14ac:dyDescent="0.2">
      <c r="A84" s="147" t="s">
        <v>2267</v>
      </c>
      <c r="B84" s="163"/>
      <c r="C84" s="149" t="s">
        <v>2268</v>
      </c>
      <c r="D84" s="150" t="s">
        <v>2228</v>
      </c>
      <c r="E84" s="140"/>
      <c r="F84" s="140"/>
      <c r="G84" s="140"/>
      <c r="H84" s="140"/>
    </row>
    <row r="85" spans="1:8" ht="150.75" customHeight="1" x14ac:dyDescent="0.2">
      <c r="A85" s="147" t="s">
        <v>2267</v>
      </c>
      <c r="B85" s="148" t="s">
        <v>2147</v>
      </c>
      <c r="C85" s="164" t="s">
        <v>2269</v>
      </c>
      <c r="D85" s="140"/>
      <c r="E85" s="140"/>
      <c r="F85" s="140"/>
      <c r="G85" s="140"/>
      <c r="H85" s="140"/>
    </row>
    <row r="86" spans="1:8" ht="111" customHeight="1" x14ac:dyDescent="0.2">
      <c r="A86" s="147" t="s">
        <v>2270</v>
      </c>
      <c r="B86" s="148"/>
      <c r="C86" s="149" t="s">
        <v>2271</v>
      </c>
      <c r="D86" s="165" t="s">
        <v>2272</v>
      </c>
      <c r="E86" s="165" t="s">
        <v>2273</v>
      </c>
      <c r="F86" s="165" t="s">
        <v>2274</v>
      </c>
      <c r="G86" s="129"/>
      <c r="H86" s="140"/>
    </row>
    <row r="87" spans="1:8" ht="25.5" x14ac:dyDescent="0.2">
      <c r="A87" s="380" t="s">
        <v>2270</v>
      </c>
      <c r="B87" s="383" t="s">
        <v>2147</v>
      </c>
      <c r="C87" s="153" t="s">
        <v>2275</v>
      </c>
      <c r="D87" s="140"/>
      <c r="E87" s="140"/>
      <c r="F87" s="140"/>
      <c r="G87" s="140"/>
      <c r="H87" s="140"/>
    </row>
    <row r="88" spans="1:8" ht="38.25" x14ac:dyDescent="0.2">
      <c r="A88" s="382"/>
      <c r="B88" s="385"/>
      <c r="C88" s="153" t="s">
        <v>2276</v>
      </c>
      <c r="D88" s="140"/>
      <c r="E88" s="140"/>
      <c r="F88" s="140"/>
      <c r="G88" s="140"/>
      <c r="H88" s="140"/>
    </row>
    <row r="89" spans="1:8" ht="25.5" x14ac:dyDescent="0.2">
      <c r="A89" s="380" t="s">
        <v>2270</v>
      </c>
      <c r="B89" s="383" t="s">
        <v>2229</v>
      </c>
      <c r="C89" s="153" t="s">
        <v>2277</v>
      </c>
      <c r="D89" s="140"/>
      <c r="E89" s="140"/>
      <c r="F89" s="140"/>
      <c r="G89" s="140"/>
      <c r="H89" s="140"/>
    </row>
    <row r="90" spans="1:8" ht="38.25" x14ac:dyDescent="0.2">
      <c r="A90" s="382"/>
      <c r="B90" s="385"/>
      <c r="C90" s="153" t="s">
        <v>2278</v>
      </c>
      <c r="D90" s="140"/>
      <c r="E90" s="140"/>
      <c r="F90" s="140"/>
      <c r="G90" s="140"/>
      <c r="H90" s="140"/>
    </row>
    <row r="91" spans="1:8" ht="25.5" x14ac:dyDescent="0.2">
      <c r="A91" s="380" t="s">
        <v>2270</v>
      </c>
      <c r="B91" s="383" t="s">
        <v>2279</v>
      </c>
      <c r="C91" s="153" t="s">
        <v>2280</v>
      </c>
      <c r="D91" s="140"/>
      <c r="E91" s="140"/>
      <c r="F91" s="140"/>
      <c r="G91" s="140"/>
      <c r="H91" s="140"/>
    </row>
    <row r="92" spans="1:8" ht="38.25" x14ac:dyDescent="0.2">
      <c r="A92" s="382"/>
      <c r="B92" s="385"/>
      <c r="C92" s="153" t="s">
        <v>2281</v>
      </c>
      <c r="D92" s="140"/>
      <c r="E92" s="140"/>
      <c r="F92" s="140"/>
      <c r="G92" s="140"/>
      <c r="H92" s="140"/>
    </row>
    <row r="93" spans="1:8" ht="25.5" x14ac:dyDescent="0.2">
      <c r="A93" s="380" t="s">
        <v>2270</v>
      </c>
      <c r="B93" s="383" t="s">
        <v>2282</v>
      </c>
      <c r="C93" s="153" t="s">
        <v>2283</v>
      </c>
      <c r="D93" s="140"/>
      <c r="E93" s="140"/>
      <c r="F93" s="140"/>
      <c r="G93" s="140"/>
      <c r="H93" s="140"/>
    </row>
    <row r="94" spans="1:8" ht="38.25" x14ac:dyDescent="0.2">
      <c r="A94" s="382"/>
      <c r="B94" s="385"/>
      <c r="C94" s="153" t="s">
        <v>2284</v>
      </c>
      <c r="D94" s="140"/>
      <c r="E94" s="140"/>
      <c r="F94" s="140"/>
      <c r="G94" s="140"/>
      <c r="H94" s="140"/>
    </row>
    <row r="95" spans="1:8" ht="25.5" x14ac:dyDescent="0.2">
      <c r="A95" s="380" t="s">
        <v>2270</v>
      </c>
      <c r="B95" s="383" t="s">
        <v>2285</v>
      </c>
      <c r="C95" s="153" t="s">
        <v>2286</v>
      </c>
      <c r="D95" s="140"/>
      <c r="E95" s="140"/>
      <c r="F95" s="140"/>
      <c r="G95" s="140"/>
      <c r="H95" s="140"/>
    </row>
    <row r="96" spans="1:8" ht="38.25" x14ac:dyDescent="0.2">
      <c r="A96" s="382"/>
      <c r="B96" s="385"/>
      <c r="C96" s="153" t="s">
        <v>2287</v>
      </c>
      <c r="D96" s="140"/>
      <c r="E96" s="140"/>
      <c r="F96" s="140"/>
      <c r="G96" s="140"/>
      <c r="H96" s="140"/>
    </row>
    <row r="97" spans="1:8" ht="25.5" x14ac:dyDescent="0.2">
      <c r="A97" s="380" t="s">
        <v>2270</v>
      </c>
      <c r="B97" s="383" t="s">
        <v>2288</v>
      </c>
      <c r="C97" s="153" t="s">
        <v>2289</v>
      </c>
      <c r="D97" s="140"/>
      <c r="E97" s="140"/>
      <c r="F97" s="140"/>
      <c r="G97" s="140"/>
      <c r="H97" s="140"/>
    </row>
    <row r="98" spans="1:8" ht="38.25" x14ac:dyDescent="0.2">
      <c r="A98" s="382"/>
      <c r="B98" s="385"/>
      <c r="C98" s="153" t="s">
        <v>2290</v>
      </c>
      <c r="D98" s="140"/>
      <c r="E98" s="140"/>
      <c r="F98" s="140"/>
      <c r="G98" s="140"/>
      <c r="H98" s="140"/>
    </row>
    <row r="99" spans="1:8" x14ac:dyDescent="0.2">
      <c r="A99" s="147" t="s">
        <v>2291</v>
      </c>
      <c r="B99" s="148"/>
      <c r="C99" s="149" t="s">
        <v>2292</v>
      </c>
      <c r="D99" s="140"/>
      <c r="E99" s="140"/>
      <c r="F99" s="140"/>
      <c r="G99" s="140"/>
      <c r="H99" s="140"/>
    </row>
    <row r="100" spans="1:8" ht="56.25" customHeight="1" x14ac:dyDescent="0.2">
      <c r="A100" s="147" t="s">
        <v>2293</v>
      </c>
      <c r="B100" s="148"/>
      <c r="C100" s="149" t="s">
        <v>2294</v>
      </c>
      <c r="D100" s="140"/>
      <c r="E100" s="140"/>
      <c r="F100" s="140"/>
      <c r="G100" s="140"/>
      <c r="H100" s="140"/>
    </row>
    <row r="101" spans="1:8" ht="15" customHeight="1" x14ac:dyDescent="0.2">
      <c r="A101" s="380" t="s">
        <v>2293</v>
      </c>
      <c r="B101" s="383" t="s">
        <v>2147</v>
      </c>
      <c r="C101" s="386" t="s">
        <v>2295</v>
      </c>
      <c r="D101" s="150" t="s">
        <v>2228</v>
      </c>
      <c r="E101" s="140"/>
      <c r="F101" s="140"/>
      <c r="G101" s="140"/>
      <c r="H101" s="140"/>
    </row>
    <row r="102" spans="1:8" ht="15" customHeight="1" x14ac:dyDescent="0.2">
      <c r="A102" s="382"/>
      <c r="B102" s="385"/>
      <c r="C102" s="388"/>
      <c r="D102" s="140"/>
      <c r="E102" s="140"/>
      <c r="F102" s="140"/>
      <c r="G102" s="140"/>
      <c r="H102" s="140"/>
    </row>
    <row r="103" spans="1:8" ht="38.25" x14ac:dyDescent="0.2">
      <c r="A103" s="147" t="s">
        <v>2293</v>
      </c>
      <c r="B103" s="148" t="s">
        <v>2229</v>
      </c>
      <c r="C103" s="153" t="s">
        <v>2296</v>
      </c>
      <c r="D103" s="140"/>
      <c r="E103" s="140"/>
      <c r="F103" s="140"/>
      <c r="G103" s="140"/>
      <c r="H103" s="140"/>
    </row>
    <row r="104" spans="1:8" ht="38.25" x14ac:dyDescent="0.2">
      <c r="A104" s="147" t="s">
        <v>2293</v>
      </c>
      <c r="B104" s="148" t="s">
        <v>2279</v>
      </c>
      <c r="C104" s="153" t="s">
        <v>2297</v>
      </c>
      <c r="D104" s="140"/>
      <c r="E104" s="140"/>
      <c r="F104" s="140"/>
      <c r="G104" s="140"/>
      <c r="H104" s="140"/>
    </row>
    <row r="105" spans="1:8" ht="51" x14ac:dyDescent="0.2">
      <c r="A105" s="147" t="s">
        <v>2293</v>
      </c>
      <c r="B105" s="148" t="s">
        <v>2282</v>
      </c>
      <c r="C105" s="153" t="s">
        <v>2298</v>
      </c>
      <c r="D105" s="140"/>
      <c r="E105" s="140"/>
      <c r="F105" s="140"/>
      <c r="G105" s="140"/>
      <c r="H105" s="140"/>
    </row>
    <row r="106" spans="1:8" ht="75" customHeight="1" x14ac:dyDescent="0.2">
      <c r="A106" s="147" t="s">
        <v>2299</v>
      </c>
      <c r="B106" s="148"/>
      <c r="C106" s="149" t="s">
        <v>2300</v>
      </c>
      <c r="D106" s="140"/>
      <c r="E106" s="140"/>
      <c r="F106" s="140"/>
      <c r="G106" s="140"/>
      <c r="H106" s="140"/>
    </row>
    <row r="107" spans="1:8" ht="51" x14ac:dyDescent="0.2">
      <c r="A107" s="147" t="s">
        <v>2299</v>
      </c>
      <c r="B107" s="148" t="s">
        <v>2147</v>
      </c>
      <c r="C107" s="153" t="s">
        <v>2301</v>
      </c>
      <c r="D107" s="140"/>
      <c r="E107" s="140"/>
      <c r="F107" s="140"/>
      <c r="G107" s="140"/>
      <c r="H107" s="140"/>
    </row>
    <row r="108" spans="1:8" ht="38.25" x14ac:dyDescent="0.2">
      <c r="A108" s="166" t="s">
        <v>2302</v>
      </c>
      <c r="B108" s="167"/>
      <c r="C108" s="149" t="s">
        <v>2303</v>
      </c>
      <c r="D108" s="140"/>
      <c r="E108" s="140"/>
      <c r="F108" s="140"/>
      <c r="G108" s="140"/>
      <c r="H108" s="140"/>
    </row>
    <row r="109" spans="1:8" ht="38.25" x14ac:dyDescent="0.2">
      <c r="A109" s="166" t="s">
        <v>2304</v>
      </c>
      <c r="B109" s="148"/>
      <c r="C109" s="149" t="s">
        <v>1965</v>
      </c>
      <c r="D109" s="140"/>
      <c r="E109" s="140"/>
      <c r="F109" s="140"/>
      <c r="G109" s="140"/>
      <c r="H109" s="140"/>
    </row>
    <row r="110" spans="1:8" ht="38.25" x14ac:dyDescent="0.2">
      <c r="A110" s="147" t="s">
        <v>2304</v>
      </c>
      <c r="B110" s="148" t="s">
        <v>2147</v>
      </c>
      <c r="C110" s="153" t="s">
        <v>2305</v>
      </c>
      <c r="D110" s="150" t="s">
        <v>2228</v>
      </c>
      <c r="E110" s="162"/>
      <c r="F110" s="140"/>
      <c r="G110" s="140"/>
      <c r="H110" s="140"/>
    </row>
    <row r="111" spans="1:8" ht="38.25" x14ac:dyDescent="0.2">
      <c r="A111" s="147" t="s">
        <v>2304</v>
      </c>
      <c r="B111" s="148" t="s">
        <v>2229</v>
      </c>
      <c r="C111" s="153" t="s">
        <v>2306</v>
      </c>
      <c r="D111" s="150" t="s">
        <v>2228</v>
      </c>
      <c r="E111" s="162"/>
      <c r="F111" s="140"/>
      <c r="G111" s="140"/>
      <c r="H111" s="140"/>
    </row>
    <row r="112" spans="1:8" ht="75" customHeight="1" x14ac:dyDescent="0.2">
      <c r="A112" s="147" t="s">
        <v>2304</v>
      </c>
      <c r="B112" s="148" t="s">
        <v>2279</v>
      </c>
      <c r="C112" s="153" t="s">
        <v>2307</v>
      </c>
      <c r="D112" s="150" t="s">
        <v>2228</v>
      </c>
      <c r="E112" s="129"/>
      <c r="F112" s="140"/>
      <c r="G112" s="140"/>
      <c r="H112" s="140"/>
    </row>
    <row r="113" spans="1:8" ht="38.25" x14ac:dyDescent="0.2">
      <c r="A113" s="147" t="s">
        <v>2304</v>
      </c>
      <c r="B113" s="148" t="s">
        <v>2282</v>
      </c>
      <c r="C113" s="153" t="s">
        <v>2308</v>
      </c>
      <c r="D113" s="150" t="s">
        <v>2228</v>
      </c>
      <c r="E113" s="129"/>
      <c r="F113" s="140"/>
      <c r="G113" s="140"/>
      <c r="H113" s="140"/>
    </row>
    <row r="114" spans="1:8" ht="38.25" x14ac:dyDescent="0.2">
      <c r="A114" s="147" t="s">
        <v>2304</v>
      </c>
      <c r="B114" s="148" t="s">
        <v>2285</v>
      </c>
      <c r="C114" s="153" t="s">
        <v>2309</v>
      </c>
      <c r="D114" s="150" t="s">
        <v>2228</v>
      </c>
      <c r="E114" s="129"/>
      <c r="F114" s="140"/>
      <c r="G114" s="140"/>
      <c r="H114" s="140"/>
    </row>
    <row r="115" spans="1:8" ht="38.25" x14ac:dyDescent="0.2">
      <c r="A115" s="147" t="s">
        <v>2310</v>
      </c>
      <c r="B115" s="148"/>
      <c r="C115" s="149" t="s">
        <v>2311</v>
      </c>
      <c r="D115" s="150" t="s">
        <v>2265</v>
      </c>
      <c r="E115" s="150" t="s">
        <v>2266</v>
      </c>
      <c r="F115" s="140"/>
      <c r="G115" s="140"/>
      <c r="H115" s="140"/>
    </row>
    <row r="116" spans="1:8" ht="25.5" x14ac:dyDescent="0.2">
      <c r="A116" s="147" t="s">
        <v>2312</v>
      </c>
      <c r="B116" s="148"/>
      <c r="C116" s="149" t="s">
        <v>2313</v>
      </c>
      <c r="D116" s="150" t="s">
        <v>2228</v>
      </c>
      <c r="E116" s="129"/>
      <c r="F116" s="140"/>
      <c r="G116" s="140"/>
      <c r="H116" s="140"/>
    </row>
    <row r="117" spans="1:8" ht="56.25" customHeight="1" x14ac:dyDescent="0.2">
      <c r="A117" s="147" t="s">
        <v>2314</v>
      </c>
      <c r="B117" s="148"/>
      <c r="C117" s="149" t="s">
        <v>2315</v>
      </c>
      <c r="D117" s="150" t="s">
        <v>2265</v>
      </c>
      <c r="E117" s="150" t="s">
        <v>2266</v>
      </c>
      <c r="F117" s="140"/>
      <c r="G117" s="140"/>
      <c r="H117" s="140"/>
    </row>
    <row r="118" spans="1:8" ht="51" x14ac:dyDescent="0.2">
      <c r="A118" s="147" t="s">
        <v>2314</v>
      </c>
      <c r="B118" s="148" t="s">
        <v>2147</v>
      </c>
      <c r="C118" s="153" t="s">
        <v>2316</v>
      </c>
      <c r="D118" s="140"/>
      <c r="E118" s="140"/>
      <c r="F118" s="140"/>
      <c r="G118" s="140"/>
      <c r="H118" s="140"/>
    </row>
    <row r="119" spans="1:8" ht="25.5" x14ac:dyDescent="0.2">
      <c r="A119" s="147" t="s">
        <v>2317</v>
      </c>
      <c r="B119" s="148"/>
      <c r="C119" s="149" t="s">
        <v>2318</v>
      </c>
      <c r="D119" s="150" t="s">
        <v>2265</v>
      </c>
      <c r="E119" s="150" t="s">
        <v>2266</v>
      </c>
      <c r="F119" s="150" t="s">
        <v>2319</v>
      </c>
      <c r="G119" s="150" t="s">
        <v>2320</v>
      </c>
      <c r="H119" s="140"/>
    </row>
    <row r="120" spans="1:8" ht="15" customHeight="1" x14ac:dyDescent="0.2">
      <c r="A120" s="411" t="s">
        <v>2321</v>
      </c>
      <c r="B120" s="383"/>
      <c r="C120" s="397" t="s">
        <v>2322</v>
      </c>
      <c r="D120" s="140"/>
      <c r="E120" s="140"/>
      <c r="F120" s="140"/>
      <c r="G120" s="140"/>
      <c r="H120" s="140"/>
    </row>
    <row r="121" spans="1:8" ht="15" customHeight="1" x14ac:dyDescent="0.2">
      <c r="A121" s="412"/>
      <c r="B121" s="384"/>
      <c r="C121" s="398"/>
      <c r="D121" s="140"/>
      <c r="E121" s="140"/>
      <c r="F121" s="140"/>
      <c r="G121" s="140"/>
      <c r="H121" s="140"/>
    </row>
    <row r="122" spans="1:8" ht="15" customHeight="1" x14ac:dyDescent="0.2">
      <c r="A122" s="412"/>
      <c r="B122" s="384"/>
      <c r="C122" s="398"/>
      <c r="D122" s="140"/>
      <c r="E122" s="140"/>
      <c r="F122" s="140"/>
      <c r="G122" s="140"/>
      <c r="H122" s="140"/>
    </row>
    <row r="123" spans="1:8" ht="15" customHeight="1" x14ac:dyDescent="0.2">
      <c r="A123" s="412"/>
      <c r="B123" s="384"/>
      <c r="C123" s="398"/>
      <c r="D123" s="140"/>
      <c r="E123" s="140"/>
      <c r="F123" s="140"/>
      <c r="G123" s="140"/>
      <c r="H123" s="140"/>
    </row>
    <row r="124" spans="1:8" ht="15" customHeight="1" x14ac:dyDescent="0.2">
      <c r="A124" s="412"/>
      <c r="B124" s="384"/>
      <c r="C124" s="398"/>
      <c r="D124" s="140"/>
      <c r="E124" s="140"/>
      <c r="F124" s="140"/>
      <c r="G124" s="140"/>
      <c r="H124" s="140"/>
    </row>
    <row r="125" spans="1:8" ht="15" customHeight="1" x14ac:dyDescent="0.2">
      <c r="A125" s="412"/>
      <c r="B125" s="384"/>
      <c r="C125" s="398"/>
      <c r="D125" s="140"/>
      <c r="E125" s="140"/>
      <c r="F125" s="140"/>
      <c r="G125" s="140"/>
      <c r="H125" s="140"/>
    </row>
    <row r="126" spans="1:8" ht="15" customHeight="1" x14ac:dyDescent="0.2">
      <c r="A126" s="412"/>
      <c r="B126" s="384"/>
      <c r="C126" s="398"/>
      <c r="D126" s="140"/>
      <c r="E126" s="140"/>
      <c r="F126" s="140"/>
      <c r="G126" s="140"/>
      <c r="H126" s="140"/>
    </row>
    <row r="127" spans="1:8" ht="15" customHeight="1" x14ac:dyDescent="0.2">
      <c r="A127" s="412"/>
      <c r="B127" s="384"/>
      <c r="C127" s="398"/>
      <c r="D127" s="140"/>
      <c r="E127" s="140"/>
      <c r="F127" s="140"/>
      <c r="G127" s="140"/>
      <c r="H127" s="140"/>
    </row>
    <row r="128" spans="1:8" ht="15" customHeight="1" x14ac:dyDescent="0.2">
      <c r="A128" s="412"/>
      <c r="B128" s="384"/>
      <c r="C128" s="398"/>
      <c r="D128" s="140"/>
      <c r="E128" s="140"/>
      <c r="F128" s="140"/>
      <c r="G128" s="140"/>
      <c r="H128" s="140"/>
    </row>
    <row r="129" spans="1:8" ht="15" customHeight="1" x14ac:dyDescent="0.2">
      <c r="A129" s="412"/>
      <c r="B129" s="384"/>
      <c r="C129" s="398"/>
      <c r="D129" s="140"/>
      <c r="E129" s="140"/>
      <c r="F129" s="140"/>
      <c r="G129" s="140"/>
      <c r="H129" s="140"/>
    </row>
    <row r="130" spans="1:8" ht="15" customHeight="1" x14ac:dyDescent="0.2">
      <c r="A130" s="412"/>
      <c r="B130" s="384"/>
      <c r="C130" s="398"/>
      <c r="D130" s="140"/>
      <c r="E130" s="140"/>
      <c r="F130" s="140"/>
      <c r="G130" s="140"/>
      <c r="H130" s="140"/>
    </row>
    <row r="131" spans="1:8" ht="15" customHeight="1" x14ac:dyDescent="0.2">
      <c r="A131" s="412"/>
      <c r="B131" s="384"/>
      <c r="C131" s="398"/>
      <c r="D131" s="140"/>
      <c r="E131" s="140"/>
      <c r="F131" s="140"/>
      <c r="G131" s="140"/>
      <c r="H131" s="140"/>
    </row>
    <row r="132" spans="1:8" ht="15" customHeight="1" x14ac:dyDescent="0.2">
      <c r="A132" s="412"/>
      <c r="B132" s="384"/>
      <c r="C132" s="398"/>
      <c r="D132" s="140"/>
      <c r="E132" s="140"/>
      <c r="F132" s="140"/>
      <c r="G132" s="140"/>
      <c r="H132" s="140"/>
    </row>
    <row r="133" spans="1:8" ht="15" customHeight="1" x14ac:dyDescent="0.2">
      <c r="A133" s="412"/>
      <c r="B133" s="384"/>
      <c r="C133" s="398"/>
      <c r="D133" s="140"/>
      <c r="E133" s="140"/>
      <c r="F133" s="140"/>
      <c r="G133" s="140"/>
      <c r="H133" s="140"/>
    </row>
    <row r="134" spans="1:8" ht="15" customHeight="1" x14ac:dyDescent="0.2">
      <c r="A134" s="412"/>
      <c r="B134" s="384"/>
      <c r="C134" s="398"/>
      <c r="D134" s="140"/>
      <c r="E134" s="140"/>
      <c r="F134" s="140"/>
      <c r="G134" s="140"/>
      <c r="H134" s="140"/>
    </row>
    <row r="135" spans="1:8" ht="15" customHeight="1" x14ac:dyDescent="0.2">
      <c r="A135" s="412"/>
      <c r="B135" s="384"/>
      <c r="C135" s="398"/>
      <c r="D135" s="140"/>
      <c r="E135" s="140"/>
      <c r="F135" s="140"/>
      <c r="G135" s="140"/>
      <c r="H135" s="140"/>
    </row>
    <row r="136" spans="1:8" ht="15" customHeight="1" x14ac:dyDescent="0.2">
      <c r="A136" s="412"/>
      <c r="B136" s="384"/>
      <c r="C136" s="398"/>
      <c r="D136" s="140"/>
      <c r="E136" s="140"/>
      <c r="F136" s="140"/>
      <c r="G136" s="140"/>
      <c r="H136" s="140"/>
    </row>
    <row r="137" spans="1:8" ht="15" customHeight="1" x14ac:dyDescent="0.2">
      <c r="A137" s="412"/>
      <c r="B137" s="384"/>
      <c r="C137" s="398"/>
      <c r="D137" s="140"/>
      <c r="E137" s="140"/>
      <c r="F137" s="140"/>
      <c r="G137" s="140"/>
      <c r="H137" s="140"/>
    </row>
    <row r="138" spans="1:8" ht="15" customHeight="1" x14ac:dyDescent="0.2">
      <c r="A138" s="412"/>
      <c r="B138" s="384"/>
      <c r="C138" s="398"/>
      <c r="D138" s="140"/>
      <c r="E138" s="140"/>
      <c r="F138" s="140"/>
      <c r="G138" s="140"/>
      <c r="H138" s="140"/>
    </row>
    <row r="139" spans="1:8" ht="15" customHeight="1" x14ac:dyDescent="0.2">
      <c r="A139" s="412"/>
      <c r="B139" s="384"/>
      <c r="C139" s="398"/>
      <c r="D139" s="140"/>
      <c r="E139" s="140"/>
      <c r="F139" s="140"/>
      <c r="G139" s="140"/>
      <c r="H139" s="140"/>
    </row>
    <row r="140" spans="1:8" ht="15" customHeight="1" x14ac:dyDescent="0.2">
      <c r="A140" s="412"/>
      <c r="B140" s="384"/>
      <c r="C140" s="398"/>
      <c r="D140" s="140"/>
      <c r="E140" s="140"/>
      <c r="F140" s="140"/>
      <c r="G140" s="140"/>
      <c r="H140" s="140"/>
    </row>
    <row r="141" spans="1:8" ht="15" customHeight="1" x14ac:dyDescent="0.2">
      <c r="A141" s="412"/>
      <c r="B141" s="384"/>
      <c r="C141" s="398"/>
      <c r="D141" s="140"/>
      <c r="E141" s="140"/>
      <c r="F141" s="140"/>
      <c r="G141" s="140"/>
      <c r="H141" s="140"/>
    </row>
    <row r="142" spans="1:8" ht="15" customHeight="1" x14ac:dyDescent="0.2">
      <c r="A142" s="412"/>
      <c r="B142" s="384"/>
      <c r="C142" s="398"/>
      <c r="D142" s="140"/>
      <c r="E142" s="140"/>
      <c r="F142" s="140"/>
      <c r="G142" s="140"/>
      <c r="H142" s="140"/>
    </row>
    <row r="143" spans="1:8" ht="15" customHeight="1" x14ac:dyDescent="0.2">
      <c r="A143" s="412"/>
      <c r="B143" s="384"/>
      <c r="C143" s="398"/>
      <c r="D143" s="140"/>
      <c r="E143" s="140"/>
      <c r="F143" s="140"/>
      <c r="G143" s="140"/>
      <c r="H143" s="140"/>
    </row>
    <row r="144" spans="1:8" ht="15" customHeight="1" x14ac:dyDescent="0.2">
      <c r="A144" s="412"/>
      <c r="B144" s="384"/>
      <c r="C144" s="398"/>
      <c r="D144" s="140"/>
      <c r="E144" s="140"/>
      <c r="F144" s="140"/>
      <c r="G144" s="140"/>
      <c r="H144" s="140"/>
    </row>
    <row r="145" spans="1:8" ht="15" customHeight="1" x14ac:dyDescent="0.2">
      <c r="A145" s="412"/>
      <c r="B145" s="384"/>
      <c r="C145" s="398"/>
      <c r="D145" s="140"/>
      <c r="E145" s="140"/>
      <c r="F145" s="140"/>
      <c r="G145" s="140"/>
      <c r="H145" s="140"/>
    </row>
    <row r="146" spans="1:8" ht="15" customHeight="1" x14ac:dyDescent="0.2">
      <c r="A146" s="412"/>
      <c r="B146" s="384"/>
      <c r="C146" s="398"/>
      <c r="D146" s="140"/>
      <c r="E146" s="140"/>
      <c r="F146" s="140"/>
      <c r="G146" s="140"/>
      <c r="H146" s="140"/>
    </row>
    <row r="147" spans="1:8" ht="15" customHeight="1" x14ac:dyDescent="0.2">
      <c r="A147" s="412"/>
      <c r="B147" s="384"/>
      <c r="C147" s="398"/>
      <c r="D147" s="140"/>
      <c r="E147" s="140"/>
      <c r="F147" s="140"/>
      <c r="G147" s="140"/>
      <c r="H147" s="140"/>
    </row>
    <row r="148" spans="1:8" ht="15" customHeight="1" x14ac:dyDescent="0.2">
      <c r="A148" s="412"/>
      <c r="B148" s="384"/>
      <c r="C148" s="398"/>
      <c r="D148" s="140"/>
      <c r="E148" s="140"/>
      <c r="F148" s="140"/>
      <c r="G148" s="140"/>
      <c r="H148" s="140"/>
    </row>
    <row r="149" spans="1:8" ht="15" customHeight="1" x14ac:dyDescent="0.2">
      <c r="A149" s="412"/>
      <c r="B149" s="384"/>
      <c r="C149" s="398"/>
      <c r="D149" s="140"/>
      <c r="E149" s="140"/>
      <c r="F149" s="140"/>
      <c r="G149" s="140"/>
      <c r="H149" s="140"/>
    </row>
    <row r="150" spans="1:8" ht="15" customHeight="1" x14ac:dyDescent="0.2">
      <c r="A150" s="412"/>
      <c r="B150" s="384"/>
      <c r="C150" s="398"/>
      <c r="D150" s="140"/>
      <c r="E150" s="140"/>
      <c r="F150" s="140"/>
      <c r="G150" s="140"/>
      <c r="H150" s="140"/>
    </row>
    <row r="151" spans="1:8" ht="15" customHeight="1" x14ac:dyDescent="0.2">
      <c r="A151" s="413"/>
      <c r="B151" s="385"/>
      <c r="C151" s="399"/>
      <c r="D151" s="140"/>
      <c r="E151" s="140"/>
      <c r="F151" s="140"/>
      <c r="G151" s="140"/>
      <c r="H151" s="140"/>
    </row>
    <row r="152" spans="1:8" ht="25.5" x14ac:dyDescent="0.2">
      <c r="A152" s="147" t="s">
        <v>2323</v>
      </c>
      <c r="B152" s="148"/>
      <c r="C152" s="149" t="s">
        <v>2074</v>
      </c>
      <c r="D152" s="140"/>
      <c r="E152" s="140"/>
      <c r="F152" s="140"/>
      <c r="G152" s="140"/>
      <c r="H152" s="140"/>
    </row>
    <row r="153" spans="1:8" ht="15" customHeight="1" x14ac:dyDescent="0.2">
      <c r="A153" s="380" t="s">
        <v>2324</v>
      </c>
      <c r="B153" s="383"/>
      <c r="C153" s="420" t="s">
        <v>2151</v>
      </c>
      <c r="D153" s="140"/>
      <c r="E153" s="140"/>
      <c r="F153" s="140"/>
      <c r="G153" s="140"/>
      <c r="H153" s="140"/>
    </row>
    <row r="154" spans="1:8" ht="15" customHeight="1" x14ac:dyDescent="0.2">
      <c r="A154" s="381"/>
      <c r="B154" s="384"/>
      <c r="C154" s="421"/>
      <c r="D154" s="140"/>
      <c r="E154" s="140"/>
      <c r="F154" s="140"/>
      <c r="G154" s="140"/>
      <c r="H154" s="140"/>
    </row>
    <row r="155" spans="1:8" ht="15" customHeight="1" x14ac:dyDescent="0.2">
      <c r="A155" s="381"/>
      <c r="B155" s="384"/>
      <c r="C155" s="422"/>
      <c r="D155" s="140"/>
      <c r="E155" s="140"/>
      <c r="F155" s="140"/>
      <c r="G155" s="140"/>
      <c r="H155" s="140"/>
    </row>
    <row r="156" spans="1:8" ht="15" customHeight="1" x14ac:dyDescent="0.2">
      <c r="A156" s="382"/>
      <c r="B156" s="385"/>
      <c r="C156" s="423"/>
      <c r="D156" s="140"/>
      <c r="E156" s="140"/>
      <c r="F156" s="140"/>
      <c r="G156" s="140"/>
      <c r="H156" s="140"/>
    </row>
    <row r="157" spans="1:8" ht="15" customHeight="1" x14ac:dyDescent="0.2">
      <c r="A157" s="380" t="s">
        <v>2325</v>
      </c>
      <c r="B157" s="383"/>
      <c r="C157" s="397" t="s">
        <v>2326</v>
      </c>
      <c r="D157" s="140"/>
      <c r="E157" s="140"/>
      <c r="F157" s="140"/>
      <c r="G157" s="140"/>
      <c r="H157" s="140"/>
    </row>
    <row r="158" spans="1:8" ht="15" customHeight="1" x14ac:dyDescent="0.2">
      <c r="A158" s="381"/>
      <c r="B158" s="384"/>
      <c r="C158" s="424"/>
      <c r="D158" s="140"/>
      <c r="E158" s="140"/>
      <c r="F158" s="140"/>
      <c r="G158" s="140"/>
      <c r="H158" s="140"/>
    </row>
    <row r="159" spans="1:8" ht="15" customHeight="1" x14ac:dyDescent="0.2">
      <c r="A159" s="381"/>
      <c r="B159" s="384"/>
      <c r="C159" s="424"/>
      <c r="D159" s="140"/>
      <c r="E159" s="140"/>
      <c r="F159" s="140"/>
      <c r="G159" s="140"/>
      <c r="H159" s="140"/>
    </row>
    <row r="160" spans="1:8" ht="15" customHeight="1" x14ac:dyDescent="0.2">
      <c r="A160" s="382"/>
      <c r="B160" s="385"/>
      <c r="C160" s="425"/>
      <c r="D160" s="140"/>
      <c r="E160" s="140"/>
      <c r="F160" s="140"/>
      <c r="G160" s="140"/>
      <c r="H160" s="140"/>
    </row>
    <row r="161" spans="1:8" ht="15" customHeight="1" x14ac:dyDescent="0.2">
      <c r="A161" s="414" t="s">
        <v>2327</v>
      </c>
      <c r="B161" s="417"/>
      <c r="C161" s="397" t="s">
        <v>2328</v>
      </c>
      <c r="D161" s="140"/>
      <c r="E161" s="140"/>
      <c r="F161" s="140"/>
      <c r="G161" s="140"/>
      <c r="H161" s="140"/>
    </row>
    <row r="162" spans="1:8" ht="15" customHeight="1" x14ac:dyDescent="0.2">
      <c r="A162" s="415"/>
      <c r="B162" s="418"/>
      <c r="C162" s="398"/>
      <c r="D162" s="140"/>
      <c r="E162" s="140"/>
      <c r="F162" s="140"/>
      <c r="G162" s="140"/>
      <c r="H162" s="140"/>
    </row>
    <row r="163" spans="1:8" ht="15" customHeight="1" x14ac:dyDescent="0.2">
      <c r="A163" s="415"/>
      <c r="B163" s="418"/>
      <c r="C163" s="398"/>
      <c r="D163" s="140"/>
      <c r="E163" s="140"/>
      <c r="F163" s="140"/>
      <c r="G163" s="140"/>
      <c r="H163" s="140"/>
    </row>
    <row r="164" spans="1:8" ht="15" customHeight="1" x14ac:dyDescent="0.2">
      <c r="A164" s="415"/>
      <c r="B164" s="418"/>
      <c r="C164" s="398"/>
      <c r="D164" s="140"/>
      <c r="E164" s="140"/>
      <c r="F164" s="140"/>
      <c r="G164" s="140"/>
      <c r="H164" s="140"/>
    </row>
    <row r="165" spans="1:8" ht="15" customHeight="1" x14ac:dyDescent="0.2">
      <c r="A165" s="415"/>
      <c r="B165" s="418"/>
      <c r="C165" s="398"/>
      <c r="D165" s="140"/>
      <c r="E165" s="140"/>
      <c r="F165" s="140"/>
      <c r="G165" s="140"/>
      <c r="H165" s="140"/>
    </row>
    <row r="166" spans="1:8" ht="15" customHeight="1" x14ac:dyDescent="0.2">
      <c r="A166" s="415"/>
      <c r="B166" s="418"/>
      <c r="C166" s="398"/>
      <c r="D166" s="140"/>
      <c r="E166" s="140"/>
      <c r="F166" s="140"/>
      <c r="G166" s="140"/>
      <c r="H166" s="140"/>
    </row>
    <row r="167" spans="1:8" ht="15" customHeight="1" x14ac:dyDescent="0.2">
      <c r="A167" s="415"/>
      <c r="B167" s="418"/>
      <c r="C167" s="398"/>
      <c r="D167" s="140"/>
      <c r="E167" s="140"/>
      <c r="F167" s="140"/>
      <c r="G167" s="140"/>
      <c r="H167" s="140"/>
    </row>
    <row r="168" spans="1:8" ht="15" customHeight="1" x14ac:dyDescent="0.2">
      <c r="A168" s="415"/>
      <c r="B168" s="418"/>
      <c r="C168" s="398"/>
      <c r="D168" s="140"/>
      <c r="E168" s="140"/>
      <c r="F168" s="140"/>
      <c r="G168" s="140"/>
      <c r="H168" s="140"/>
    </row>
    <row r="169" spans="1:8" ht="15" customHeight="1" x14ac:dyDescent="0.2">
      <c r="A169" s="415"/>
      <c r="B169" s="418"/>
      <c r="C169" s="398"/>
      <c r="D169" s="140"/>
      <c r="E169" s="140"/>
      <c r="F169" s="140"/>
      <c r="G169" s="140"/>
      <c r="H169" s="140"/>
    </row>
    <row r="170" spans="1:8" ht="15" customHeight="1" x14ac:dyDescent="0.2">
      <c r="A170" s="415"/>
      <c r="B170" s="418"/>
      <c r="C170" s="398"/>
      <c r="D170" s="140"/>
      <c r="E170" s="140"/>
      <c r="F170" s="140"/>
      <c r="G170" s="140"/>
      <c r="H170" s="140"/>
    </row>
    <row r="171" spans="1:8" ht="15" customHeight="1" x14ac:dyDescent="0.2">
      <c r="A171" s="415"/>
      <c r="B171" s="418"/>
      <c r="C171" s="398"/>
      <c r="D171" s="140"/>
      <c r="E171" s="140"/>
      <c r="F171" s="140"/>
      <c r="G171" s="140"/>
      <c r="H171" s="140"/>
    </row>
    <row r="172" spans="1:8" ht="15" customHeight="1" x14ac:dyDescent="0.2">
      <c r="A172" s="415"/>
      <c r="B172" s="418"/>
      <c r="C172" s="398"/>
      <c r="D172" s="140"/>
      <c r="E172" s="140"/>
      <c r="F172" s="140"/>
      <c r="G172" s="140"/>
      <c r="H172" s="140"/>
    </row>
    <row r="173" spans="1:8" ht="15" customHeight="1" x14ac:dyDescent="0.2">
      <c r="A173" s="415"/>
      <c r="B173" s="418"/>
      <c r="C173" s="398"/>
      <c r="D173" s="140"/>
      <c r="E173" s="140"/>
      <c r="F173" s="140"/>
      <c r="G173" s="140"/>
      <c r="H173" s="140"/>
    </row>
    <row r="174" spans="1:8" ht="15" customHeight="1" x14ac:dyDescent="0.2">
      <c r="A174" s="415"/>
      <c r="B174" s="418"/>
      <c r="C174" s="398"/>
      <c r="D174" s="140"/>
      <c r="E174" s="140"/>
      <c r="F174" s="140"/>
      <c r="G174" s="140"/>
      <c r="H174" s="140"/>
    </row>
    <row r="175" spans="1:8" ht="15" customHeight="1" x14ac:dyDescent="0.2">
      <c r="A175" s="415"/>
      <c r="B175" s="418"/>
      <c r="C175" s="398"/>
      <c r="D175" s="140"/>
      <c r="E175" s="140"/>
      <c r="F175" s="140"/>
      <c r="G175" s="140"/>
      <c r="H175" s="140"/>
    </row>
    <row r="176" spans="1:8" ht="15" customHeight="1" x14ac:dyDescent="0.2">
      <c r="A176" s="415"/>
      <c r="B176" s="418"/>
      <c r="C176" s="398"/>
      <c r="D176" s="140"/>
      <c r="E176" s="140"/>
      <c r="F176" s="140"/>
      <c r="G176" s="140"/>
      <c r="H176" s="140"/>
    </row>
    <row r="177" spans="1:8" ht="15" customHeight="1" x14ac:dyDescent="0.2">
      <c r="A177" s="415"/>
      <c r="B177" s="418"/>
      <c r="C177" s="398"/>
      <c r="D177" s="140"/>
      <c r="E177" s="140"/>
      <c r="F177" s="140"/>
      <c r="G177" s="140"/>
      <c r="H177" s="140"/>
    </row>
    <row r="178" spans="1:8" ht="15" customHeight="1" x14ac:dyDescent="0.2">
      <c r="A178" s="415"/>
      <c r="B178" s="418"/>
      <c r="C178" s="398"/>
      <c r="D178" s="140"/>
      <c r="E178" s="140"/>
      <c r="F178" s="140"/>
      <c r="G178" s="140"/>
      <c r="H178" s="140"/>
    </row>
    <row r="179" spans="1:8" ht="15" customHeight="1" x14ac:dyDescent="0.2">
      <c r="A179" s="415"/>
      <c r="B179" s="418"/>
      <c r="C179" s="398"/>
      <c r="D179" s="140"/>
      <c r="E179" s="140"/>
      <c r="F179" s="140"/>
      <c r="G179" s="140"/>
      <c r="H179" s="140"/>
    </row>
    <row r="180" spans="1:8" ht="15" customHeight="1" x14ac:dyDescent="0.2">
      <c r="A180" s="415"/>
      <c r="B180" s="418"/>
      <c r="C180" s="398"/>
      <c r="D180" s="140"/>
      <c r="E180" s="140"/>
      <c r="F180" s="140"/>
      <c r="G180" s="140"/>
      <c r="H180" s="140"/>
    </row>
    <row r="181" spans="1:8" ht="15" customHeight="1" x14ac:dyDescent="0.2">
      <c r="A181" s="415"/>
      <c r="B181" s="418"/>
      <c r="C181" s="398"/>
      <c r="D181" s="140"/>
      <c r="E181" s="140"/>
      <c r="F181" s="140"/>
      <c r="G181" s="140"/>
      <c r="H181" s="140"/>
    </row>
    <row r="182" spans="1:8" ht="15" customHeight="1" x14ac:dyDescent="0.2">
      <c r="A182" s="415"/>
      <c r="B182" s="418"/>
      <c r="C182" s="398"/>
      <c r="D182" s="140"/>
      <c r="E182" s="140"/>
      <c r="F182" s="140"/>
      <c r="G182" s="140"/>
      <c r="H182" s="140"/>
    </row>
    <row r="183" spans="1:8" ht="15" customHeight="1" x14ac:dyDescent="0.2">
      <c r="A183" s="415"/>
      <c r="B183" s="418"/>
      <c r="C183" s="398"/>
      <c r="D183" s="140"/>
      <c r="E183" s="140"/>
      <c r="F183" s="140"/>
      <c r="G183" s="140"/>
      <c r="H183" s="140"/>
    </row>
    <row r="184" spans="1:8" ht="15" customHeight="1" x14ac:dyDescent="0.2">
      <c r="A184" s="415"/>
      <c r="B184" s="418"/>
      <c r="C184" s="398"/>
      <c r="D184" s="140"/>
      <c r="E184" s="140"/>
      <c r="F184" s="140"/>
      <c r="G184" s="140"/>
      <c r="H184" s="140"/>
    </row>
    <row r="185" spans="1:8" ht="15" customHeight="1" x14ac:dyDescent="0.2">
      <c r="A185" s="415"/>
      <c r="B185" s="418"/>
      <c r="C185" s="398"/>
      <c r="D185" s="140"/>
      <c r="E185" s="140"/>
      <c r="F185" s="140"/>
      <c r="G185" s="140"/>
      <c r="H185" s="140"/>
    </row>
    <row r="186" spans="1:8" ht="15" customHeight="1" x14ac:dyDescent="0.2">
      <c r="A186" s="415"/>
      <c r="B186" s="418"/>
      <c r="C186" s="398"/>
      <c r="D186" s="140"/>
      <c r="E186" s="140"/>
      <c r="F186" s="140"/>
      <c r="G186" s="140"/>
      <c r="H186" s="140"/>
    </row>
    <row r="187" spans="1:8" ht="15" customHeight="1" x14ac:dyDescent="0.2">
      <c r="A187" s="415"/>
      <c r="B187" s="418"/>
      <c r="C187" s="398"/>
      <c r="D187" s="140"/>
      <c r="E187" s="140"/>
      <c r="F187" s="140"/>
      <c r="G187" s="140"/>
      <c r="H187" s="140"/>
    </row>
    <row r="188" spans="1:8" ht="15" customHeight="1" x14ac:dyDescent="0.2">
      <c r="A188" s="415"/>
      <c r="B188" s="418"/>
      <c r="C188" s="398"/>
      <c r="D188" s="140"/>
      <c r="E188" s="140"/>
      <c r="F188" s="140"/>
      <c r="G188" s="140"/>
      <c r="H188" s="140"/>
    </row>
    <row r="189" spans="1:8" ht="15" customHeight="1" x14ac:dyDescent="0.2">
      <c r="A189" s="415"/>
      <c r="B189" s="418"/>
      <c r="C189" s="398"/>
      <c r="D189" s="140"/>
      <c r="E189" s="140"/>
      <c r="F189" s="140"/>
      <c r="G189" s="140"/>
      <c r="H189" s="140"/>
    </row>
    <row r="190" spans="1:8" ht="15" customHeight="1" x14ac:dyDescent="0.2">
      <c r="A190" s="415"/>
      <c r="B190" s="418"/>
      <c r="C190" s="398"/>
      <c r="D190" s="140"/>
      <c r="E190" s="140"/>
      <c r="F190" s="140"/>
      <c r="G190" s="140"/>
      <c r="H190" s="140"/>
    </row>
    <row r="191" spans="1:8" ht="15" customHeight="1" x14ac:dyDescent="0.2">
      <c r="A191" s="415"/>
      <c r="B191" s="418"/>
      <c r="C191" s="398"/>
      <c r="D191" s="140"/>
      <c r="E191" s="140"/>
      <c r="F191" s="140"/>
      <c r="G191" s="140"/>
      <c r="H191" s="140"/>
    </row>
    <row r="192" spans="1:8" ht="15" customHeight="1" x14ac:dyDescent="0.2">
      <c r="A192" s="415"/>
      <c r="B192" s="418"/>
      <c r="C192" s="398"/>
      <c r="D192" s="140"/>
      <c r="E192" s="140"/>
      <c r="F192" s="140"/>
      <c r="G192" s="140"/>
      <c r="H192" s="140"/>
    </row>
    <row r="193" spans="1:8" ht="15" customHeight="1" x14ac:dyDescent="0.2">
      <c r="A193" s="415"/>
      <c r="B193" s="418"/>
      <c r="C193" s="398"/>
      <c r="D193" s="140"/>
      <c r="E193" s="140"/>
      <c r="F193" s="140"/>
      <c r="G193" s="140"/>
      <c r="H193" s="140"/>
    </row>
    <row r="194" spans="1:8" ht="15" customHeight="1" x14ac:dyDescent="0.2">
      <c r="A194" s="416"/>
      <c r="B194" s="419"/>
      <c r="C194" s="399"/>
      <c r="D194" s="140"/>
      <c r="E194" s="140"/>
      <c r="F194" s="140"/>
      <c r="G194" s="140"/>
      <c r="H194" s="140"/>
    </row>
    <row r="195" spans="1:8" ht="38.25" x14ac:dyDescent="0.2">
      <c r="A195" s="147" t="s">
        <v>2329</v>
      </c>
      <c r="B195" s="151"/>
      <c r="C195" s="149" t="s">
        <v>2330</v>
      </c>
      <c r="D195" s="150" t="s">
        <v>2228</v>
      </c>
      <c r="E195" s="140"/>
      <c r="F195" s="140"/>
      <c r="G195" s="140"/>
      <c r="H195" s="140"/>
    </row>
    <row r="196" spans="1:8" ht="75" customHeight="1" x14ac:dyDescent="0.2">
      <c r="A196" s="147" t="s">
        <v>2331</v>
      </c>
      <c r="B196" s="151"/>
      <c r="C196" s="149" t="s">
        <v>2332</v>
      </c>
      <c r="D196" s="140"/>
      <c r="E196" s="140"/>
      <c r="F196" s="140"/>
      <c r="G196" s="140"/>
      <c r="H196" s="140"/>
    </row>
    <row r="197" spans="1:8" ht="15" customHeight="1" x14ac:dyDescent="0.2">
      <c r="A197" s="408" t="s">
        <v>2333</v>
      </c>
      <c r="B197" s="405"/>
      <c r="C197" s="397" t="s">
        <v>2334</v>
      </c>
      <c r="D197" s="140"/>
      <c r="E197" s="140"/>
      <c r="F197" s="140"/>
      <c r="G197" s="140"/>
      <c r="H197" s="140"/>
    </row>
    <row r="198" spans="1:8" ht="15" customHeight="1" x14ac:dyDescent="0.2">
      <c r="A198" s="409"/>
      <c r="B198" s="407"/>
      <c r="C198" s="399"/>
      <c r="D198" s="140"/>
      <c r="E198" s="140"/>
      <c r="F198" s="140"/>
      <c r="G198" s="140"/>
      <c r="H198" s="140"/>
    </row>
    <row r="199" spans="1:8" ht="75" customHeight="1" x14ac:dyDescent="0.2">
      <c r="A199" s="147" t="s">
        <v>2335</v>
      </c>
      <c r="B199" s="151"/>
      <c r="C199" s="149" t="s">
        <v>2336</v>
      </c>
      <c r="D199" s="140"/>
      <c r="E199" s="140"/>
      <c r="F199" s="140"/>
      <c r="G199" s="140"/>
      <c r="H199" s="140"/>
    </row>
    <row r="200" spans="1:8" ht="51" x14ac:dyDescent="0.2">
      <c r="A200" s="147" t="s">
        <v>2337</v>
      </c>
      <c r="B200" s="151"/>
      <c r="C200" s="149" t="s">
        <v>1968</v>
      </c>
      <c r="D200" s="140"/>
      <c r="E200" s="140"/>
      <c r="F200" s="140"/>
      <c r="G200" s="140"/>
      <c r="H200" s="140"/>
    </row>
    <row r="201" spans="1:8" ht="15" customHeight="1" x14ac:dyDescent="0.2">
      <c r="A201" s="380" t="s">
        <v>2337</v>
      </c>
      <c r="B201" s="405" t="s">
        <v>2147</v>
      </c>
      <c r="C201" s="386" t="s">
        <v>2338</v>
      </c>
      <c r="D201" s="140"/>
      <c r="E201" s="140"/>
      <c r="F201" s="140"/>
      <c r="G201" s="140"/>
      <c r="H201" s="140"/>
    </row>
    <row r="202" spans="1:8" ht="15" customHeight="1" x14ac:dyDescent="0.2">
      <c r="A202" s="381"/>
      <c r="B202" s="406"/>
      <c r="C202" s="387"/>
      <c r="D202" s="140"/>
      <c r="E202" s="140"/>
      <c r="F202" s="140"/>
      <c r="G202" s="140"/>
      <c r="H202" s="140"/>
    </row>
    <row r="203" spans="1:8" ht="15" customHeight="1" x14ac:dyDescent="0.2">
      <c r="A203" s="381"/>
      <c r="B203" s="406"/>
      <c r="C203" s="387"/>
      <c r="D203" s="140"/>
      <c r="E203" s="140"/>
      <c r="F203" s="140"/>
      <c r="G203" s="140"/>
      <c r="H203" s="140"/>
    </row>
    <row r="204" spans="1:8" ht="15" customHeight="1" x14ac:dyDescent="0.2">
      <c r="A204" s="382"/>
      <c r="B204" s="407"/>
      <c r="C204" s="388"/>
      <c r="D204" s="140"/>
      <c r="E204" s="140"/>
      <c r="F204" s="140"/>
      <c r="G204" s="140"/>
      <c r="H204" s="140"/>
    </row>
    <row r="205" spans="1:8" ht="15" customHeight="1" x14ac:dyDescent="0.2">
      <c r="A205" s="400" t="s">
        <v>2337</v>
      </c>
      <c r="B205" s="405" t="s">
        <v>2229</v>
      </c>
      <c r="C205" s="386" t="s">
        <v>2339</v>
      </c>
      <c r="D205" s="140"/>
      <c r="E205" s="140"/>
      <c r="F205" s="140"/>
      <c r="G205" s="140"/>
      <c r="H205" s="140"/>
    </row>
    <row r="206" spans="1:8" ht="15" customHeight="1" x14ac:dyDescent="0.2">
      <c r="A206" s="401"/>
      <c r="B206" s="406"/>
      <c r="C206" s="387"/>
      <c r="D206" s="140"/>
      <c r="E206" s="140"/>
      <c r="F206" s="140"/>
      <c r="G206" s="140"/>
      <c r="H206" s="140"/>
    </row>
    <row r="207" spans="1:8" ht="15" customHeight="1" x14ac:dyDescent="0.2">
      <c r="A207" s="401"/>
      <c r="B207" s="406"/>
      <c r="C207" s="387"/>
      <c r="D207" s="140"/>
      <c r="E207" s="140"/>
      <c r="F207" s="140"/>
      <c r="G207" s="140"/>
      <c r="H207" s="140"/>
    </row>
    <row r="208" spans="1:8" ht="15" customHeight="1" x14ac:dyDescent="0.2">
      <c r="A208" s="401"/>
      <c r="B208" s="406"/>
      <c r="C208" s="387"/>
      <c r="D208" s="140"/>
      <c r="E208" s="140"/>
      <c r="F208" s="140"/>
      <c r="G208" s="140"/>
      <c r="H208" s="140"/>
    </row>
    <row r="209" spans="1:8" ht="15" customHeight="1" x14ac:dyDescent="0.2">
      <c r="A209" s="401"/>
      <c r="B209" s="406"/>
      <c r="C209" s="387"/>
      <c r="D209" s="140"/>
      <c r="E209" s="140"/>
      <c r="F209" s="140"/>
      <c r="G209" s="140"/>
      <c r="H209" s="140"/>
    </row>
    <row r="210" spans="1:8" ht="15" customHeight="1" x14ac:dyDescent="0.2">
      <c r="A210" s="402"/>
      <c r="B210" s="407"/>
      <c r="C210" s="388"/>
      <c r="D210" s="140"/>
      <c r="E210" s="140"/>
      <c r="F210" s="140"/>
      <c r="G210" s="140"/>
      <c r="H210" s="140"/>
    </row>
    <row r="211" spans="1:8" ht="26.45" customHeight="1" x14ac:dyDescent="0.2">
      <c r="A211" s="152" t="s">
        <v>2340</v>
      </c>
      <c r="B211" s="148"/>
      <c r="C211" s="149" t="s">
        <v>2341</v>
      </c>
      <c r="D211" s="150" t="s">
        <v>2228</v>
      </c>
      <c r="E211" s="140"/>
      <c r="F211" s="140"/>
      <c r="G211" s="140"/>
      <c r="H211" s="140"/>
    </row>
    <row r="212" spans="1:8" ht="18.75" customHeight="1" x14ac:dyDescent="0.2">
      <c r="A212" s="168" t="s">
        <v>2342</v>
      </c>
      <c r="B212" s="169"/>
      <c r="C212" s="397" t="s">
        <v>2025</v>
      </c>
      <c r="D212" s="140"/>
      <c r="E212" s="140"/>
      <c r="F212" s="140"/>
      <c r="G212" s="140"/>
      <c r="H212" s="140"/>
    </row>
    <row r="213" spans="1:8" ht="13.9" customHeight="1" x14ac:dyDescent="0.2">
      <c r="A213" s="170"/>
      <c r="B213" s="171"/>
      <c r="C213" s="398"/>
      <c r="D213" s="140"/>
      <c r="E213" s="140"/>
      <c r="F213" s="140"/>
      <c r="G213" s="140"/>
      <c r="H213" s="140"/>
    </row>
    <row r="214" spans="1:8" ht="13.9" customHeight="1" x14ac:dyDescent="0.2">
      <c r="A214" s="170"/>
      <c r="B214" s="171"/>
      <c r="C214" s="398"/>
      <c r="D214" s="140"/>
      <c r="E214" s="140"/>
      <c r="F214" s="140"/>
      <c r="G214" s="140"/>
      <c r="H214" s="140"/>
    </row>
    <row r="215" spans="1:8" ht="13.9" customHeight="1" x14ac:dyDescent="0.2">
      <c r="A215" s="170"/>
      <c r="B215" s="171"/>
      <c r="C215" s="398"/>
      <c r="D215" s="140"/>
      <c r="E215" s="140"/>
      <c r="F215" s="140"/>
      <c r="G215" s="140"/>
      <c r="H215" s="140"/>
    </row>
    <row r="216" spans="1:8" ht="13.9" customHeight="1" x14ac:dyDescent="0.2">
      <c r="A216" s="170"/>
      <c r="B216" s="171"/>
      <c r="C216" s="398"/>
      <c r="D216" s="140"/>
      <c r="E216" s="140"/>
      <c r="F216" s="140"/>
      <c r="G216" s="140"/>
      <c r="H216" s="140"/>
    </row>
    <row r="217" spans="1:8" ht="13.9" customHeight="1" x14ac:dyDescent="0.2">
      <c r="A217" s="170"/>
      <c r="B217" s="171"/>
      <c r="C217" s="398"/>
      <c r="D217" s="140"/>
      <c r="E217" s="140"/>
      <c r="F217" s="140"/>
      <c r="G217" s="140"/>
      <c r="H217" s="140"/>
    </row>
    <row r="218" spans="1:8" ht="13.9" customHeight="1" x14ac:dyDescent="0.2">
      <c r="A218" s="170"/>
      <c r="B218" s="171"/>
      <c r="C218" s="398"/>
      <c r="D218" s="140"/>
      <c r="E218" s="140"/>
      <c r="F218" s="140"/>
      <c r="G218" s="140"/>
      <c r="H218" s="140"/>
    </row>
    <row r="219" spans="1:8" ht="13.9" customHeight="1" x14ac:dyDescent="0.2">
      <c r="A219" s="170"/>
      <c r="B219" s="171"/>
      <c r="C219" s="398"/>
      <c r="D219" s="140"/>
      <c r="E219" s="140"/>
      <c r="F219" s="140"/>
      <c r="G219" s="140"/>
      <c r="H219" s="140"/>
    </row>
    <row r="220" spans="1:8" ht="13.9" customHeight="1" x14ac:dyDescent="0.2">
      <c r="A220" s="170"/>
      <c r="B220" s="171"/>
      <c r="C220" s="398"/>
      <c r="D220" s="140"/>
      <c r="E220" s="140"/>
      <c r="F220" s="140"/>
      <c r="G220" s="140"/>
      <c r="H220" s="140"/>
    </row>
    <row r="221" spans="1:8" ht="13.9" customHeight="1" x14ac:dyDescent="0.2">
      <c r="A221" s="170"/>
      <c r="B221" s="171"/>
      <c r="C221" s="398"/>
      <c r="D221" s="140"/>
      <c r="E221" s="140"/>
      <c r="F221" s="140"/>
      <c r="G221" s="140"/>
      <c r="H221" s="140"/>
    </row>
    <row r="222" spans="1:8" ht="13.9" customHeight="1" x14ac:dyDescent="0.2">
      <c r="A222" s="170"/>
      <c r="B222" s="171"/>
      <c r="C222" s="398"/>
      <c r="D222" s="140"/>
      <c r="E222" s="140"/>
      <c r="F222" s="140"/>
      <c r="G222" s="140"/>
      <c r="H222" s="140"/>
    </row>
    <row r="223" spans="1:8" ht="13.9" customHeight="1" x14ac:dyDescent="0.2">
      <c r="A223" s="172"/>
      <c r="B223" s="173"/>
      <c r="C223" s="399"/>
      <c r="D223" s="140"/>
      <c r="E223" s="140"/>
      <c r="F223" s="140"/>
      <c r="G223" s="140"/>
      <c r="H223" s="140"/>
    </row>
    <row r="224" spans="1:8" ht="51" x14ac:dyDescent="0.2">
      <c r="A224" s="152" t="s">
        <v>2343</v>
      </c>
      <c r="B224" s="148"/>
      <c r="C224" s="149" t="s">
        <v>2344</v>
      </c>
      <c r="D224" s="150" t="s">
        <v>2228</v>
      </c>
      <c r="E224" s="140"/>
      <c r="F224" s="140"/>
      <c r="G224" s="140"/>
      <c r="H224" s="140"/>
    </row>
    <row r="225" spans="1:8" ht="25.5" x14ac:dyDescent="0.2">
      <c r="A225" s="152" t="s">
        <v>2345</v>
      </c>
      <c r="B225" s="148"/>
      <c r="C225" s="149" t="s">
        <v>2019</v>
      </c>
      <c r="D225" s="150" t="s">
        <v>2228</v>
      </c>
      <c r="E225" s="140"/>
      <c r="F225" s="140"/>
      <c r="G225" s="140"/>
      <c r="H225" s="140"/>
    </row>
    <row r="226" spans="1:8" ht="18.75" customHeight="1" x14ac:dyDescent="0.2">
      <c r="A226" s="400" t="s">
        <v>2346</v>
      </c>
      <c r="B226" s="146"/>
      <c r="C226" s="397" t="s">
        <v>2347</v>
      </c>
      <c r="D226" s="140"/>
      <c r="E226" s="140"/>
      <c r="F226" s="140"/>
      <c r="G226" s="140"/>
      <c r="H226" s="140"/>
    </row>
    <row r="227" spans="1:8" ht="13.9" customHeight="1" x14ac:dyDescent="0.2">
      <c r="A227" s="401"/>
      <c r="B227" s="174"/>
      <c r="C227" s="398"/>
      <c r="D227" s="140"/>
      <c r="E227" s="140"/>
      <c r="F227" s="140"/>
      <c r="G227" s="140"/>
      <c r="H227" s="140"/>
    </row>
    <row r="228" spans="1:8" ht="13.9" customHeight="1" x14ac:dyDescent="0.2">
      <c r="A228" s="401"/>
      <c r="B228" s="174"/>
      <c r="C228" s="398"/>
      <c r="D228" s="140"/>
      <c r="E228" s="140"/>
      <c r="F228" s="140"/>
      <c r="G228" s="140"/>
      <c r="H228" s="140"/>
    </row>
    <row r="229" spans="1:8" ht="13.9" customHeight="1" x14ac:dyDescent="0.2">
      <c r="A229" s="401"/>
      <c r="B229" s="174"/>
      <c r="C229" s="398"/>
      <c r="D229" s="140"/>
      <c r="E229" s="140"/>
      <c r="F229" s="140"/>
      <c r="G229" s="140"/>
      <c r="H229" s="140"/>
    </row>
    <row r="230" spans="1:8" ht="13.9" customHeight="1" x14ac:dyDescent="0.2">
      <c r="A230" s="401"/>
      <c r="B230" s="174"/>
      <c r="C230" s="398"/>
      <c r="D230" s="140"/>
      <c r="E230" s="140"/>
      <c r="F230" s="140"/>
      <c r="G230" s="140"/>
      <c r="H230" s="140"/>
    </row>
    <row r="231" spans="1:8" ht="13.9" customHeight="1" x14ac:dyDescent="0.2">
      <c r="A231" s="401"/>
      <c r="B231" s="174"/>
      <c r="C231" s="398"/>
      <c r="D231" s="140"/>
      <c r="E231" s="140"/>
      <c r="F231" s="140"/>
      <c r="G231" s="140"/>
      <c r="H231" s="140"/>
    </row>
    <row r="232" spans="1:8" ht="13.9" customHeight="1" x14ac:dyDescent="0.2">
      <c r="A232" s="401"/>
      <c r="B232" s="174"/>
      <c r="C232" s="398"/>
      <c r="D232" s="140"/>
      <c r="E232" s="140"/>
      <c r="F232" s="140"/>
      <c r="G232" s="140"/>
      <c r="H232" s="140"/>
    </row>
    <row r="233" spans="1:8" ht="13.9" customHeight="1" x14ac:dyDescent="0.2">
      <c r="A233" s="401"/>
      <c r="B233" s="174"/>
      <c r="C233" s="398"/>
      <c r="D233" s="140"/>
      <c r="E233" s="140"/>
      <c r="F233" s="140"/>
      <c r="G233" s="140"/>
      <c r="H233" s="140"/>
    </row>
    <row r="234" spans="1:8" ht="13.9" customHeight="1" x14ac:dyDescent="0.2">
      <c r="A234" s="401"/>
      <c r="B234" s="174"/>
      <c r="C234" s="398"/>
      <c r="D234" s="140"/>
      <c r="E234" s="140"/>
      <c r="F234" s="140"/>
      <c r="G234" s="140"/>
      <c r="H234" s="140"/>
    </row>
    <row r="235" spans="1:8" ht="13.9" customHeight="1" x14ac:dyDescent="0.2">
      <c r="A235" s="401"/>
      <c r="B235" s="174"/>
      <c r="C235" s="398"/>
      <c r="D235" s="140"/>
      <c r="E235" s="140"/>
      <c r="F235" s="140"/>
      <c r="G235" s="140"/>
      <c r="H235" s="140"/>
    </row>
    <row r="236" spans="1:8" ht="13.9" customHeight="1" x14ac:dyDescent="0.2">
      <c r="A236" s="401"/>
      <c r="B236" s="174"/>
      <c r="C236" s="398"/>
      <c r="D236" s="140"/>
      <c r="E236" s="140"/>
      <c r="F236" s="140"/>
      <c r="G236" s="140"/>
      <c r="H236" s="140"/>
    </row>
    <row r="237" spans="1:8" ht="13.9" customHeight="1" x14ac:dyDescent="0.2">
      <c r="A237" s="401"/>
      <c r="B237" s="174"/>
      <c r="C237" s="398"/>
      <c r="D237" s="140"/>
      <c r="E237" s="140"/>
      <c r="F237" s="140"/>
      <c r="G237" s="140"/>
      <c r="H237" s="140"/>
    </row>
    <row r="238" spans="1:8" ht="13.9" customHeight="1" x14ac:dyDescent="0.2">
      <c r="A238" s="401"/>
      <c r="B238" s="174"/>
      <c r="C238" s="398"/>
      <c r="D238" s="140"/>
      <c r="E238" s="140"/>
      <c r="F238" s="140"/>
      <c r="G238" s="140"/>
      <c r="H238" s="140"/>
    </row>
    <row r="239" spans="1:8" ht="13.9" customHeight="1" x14ac:dyDescent="0.2">
      <c r="A239" s="401"/>
      <c r="B239" s="174"/>
      <c r="C239" s="398"/>
      <c r="D239" s="140"/>
      <c r="E239" s="140"/>
      <c r="F239" s="140"/>
      <c r="G239" s="140"/>
      <c r="H239" s="140"/>
    </row>
    <row r="240" spans="1:8" ht="13.9" customHeight="1" x14ac:dyDescent="0.2">
      <c r="A240" s="401"/>
      <c r="B240" s="174"/>
      <c r="C240" s="398"/>
      <c r="D240" s="140"/>
      <c r="E240" s="140"/>
      <c r="F240" s="140"/>
      <c r="G240" s="140"/>
      <c r="H240" s="140"/>
    </row>
    <row r="241" spans="1:8" ht="13.9" customHeight="1" x14ac:dyDescent="0.2">
      <c r="A241" s="401"/>
      <c r="B241" s="174"/>
      <c r="C241" s="398"/>
      <c r="D241" s="140"/>
      <c r="E241" s="140"/>
      <c r="F241" s="140"/>
      <c r="G241" s="140"/>
      <c r="H241" s="140"/>
    </row>
    <row r="242" spans="1:8" ht="13.9" customHeight="1" x14ac:dyDescent="0.2">
      <c r="A242" s="401"/>
      <c r="B242" s="174"/>
      <c r="C242" s="398"/>
      <c r="D242" s="140"/>
      <c r="E242" s="140"/>
      <c r="F242" s="140"/>
      <c r="G242" s="140"/>
      <c r="H242" s="140"/>
    </row>
    <row r="243" spans="1:8" ht="13.9" customHeight="1" x14ac:dyDescent="0.2">
      <c r="A243" s="401"/>
      <c r="B243" s="174"/>
      <c r="C243" s="398"/>
      <c r="D243" s="140"/>
      <c r="E243" s="140"/>
      <c r="F243" s="140"/>
      <c r="G243" s="140"/>
      <c r="H243" s="140"/>
    </row>
    <row r="244" spans="1:8" ht="13.9" customHeight="1" x14ac:dyDescent="0.2">
      <c r="A244" s="401"/>
      <c r="B244" s="174"/>
      <c r="C244" s="398"/>
      <c r="D244" s="140"/>
      <c r="E244" s="140"/>
      <c r="F244" s="140"/>
      <c r="G244" s="140"/>
      <c r="H244" s="140"/>
    </row>
    <row r="245" spans="1:8" ht="13.9" customHeight="1" x14ac:dyDescent="0.2">
      <c r="A245" s="401"/>
      <c r="B245" s="174"/>
      <c r="C245" s="398"/>
      <c r="D245" s="140"/>
      <c r="E245" s="140"/>
      <c r="F245" s="140"/>
      <c r="G245" s="140"/>
      <c r="H245" s="140"/>
    </row>
    <row r="246" spans="1:8" ht="13.9" customHeight="1" x14ac:dyDescent="0.2">
      <c r="A246" s="401"/>
      <c r="B246" s="174"/>
      <c r="C246" s="398"/>
      <c r="D246" s="140"/>
      <c r="E246" s="140"/>
      <c r="F246" s="140"/>
      <c r="G246" s="140"/>
      <c r="H246" s="140"/>
    </row>
    <row r="247" spans="1:8" ht="13.9" customHeight="1" x14ac:dyDescent="0.2">
      <c r="A247" s="401"/>
      <c r="B247" s="174"/>
      <c r="C247" s="398"/>
      <c r="D247" s="140"/>
      <c r="E247" s="140"/>
      <c r="F247" s="140"/>
      <c r="G247" s="140"/>
      <c r="H247" s="140"/>
    </row>
    <row r="248" spans="1:8" ht="13.9" customHeight="1" x14ac:dyDescent="0.2">
      <c r="A248" s="401"/>
      <c r="B248" s="174"/>
      <c r="C248" s="398"/>
      <c r="D248" s="140"/>
      <c r="E248" s="140"/>
      <c r="F248" s="140"/>
      <c r="G248" s="140"/>
      <c r="H248" s="140"/>
    </row>
    <row r="249" spans="1:8" ht="13.9" customHeight="1" x14ac:dyDescent="0.2">
      <c r="A249" s="401"/>
      <c r="B249" s="174"/>
      <c r="C249" s="398"/>
      <c r="D249" s="140"/>
      <c r="E249" s="140"/>
      <c r="F249" s="140"/>
      <c r="G249" s="140"/>
      <c r="H249" s="140"/>
    </row>
    <row r="250" spans="1:8" ht="13.9" customHeight="1" x14ac:dyDescent="0.2">
      <c r="A250" s="401"/>
      <c r="B250" s="174"/>
      <c r="C250" s="398"/>
      <c r="D250" s="140"/>
      <c r="E250" s="140"/>
      <c r="F250" s="140"/>
      <c r="G250" s="140"/>
      <c r="H250" s="140"/>
    </row>
    <row r="251" spans="1:8" ht="13.9" customHeight="1" x14ac:dyDescent="0.2">
      <c r="A251" s="402"/>
      <c r="B251" s="175"/>
      <c r="C251" s="399"/>
      <c r="D251" s="140"/>
      <c r="E251" s="140"/>
      <c r="F251" s="140"/>
      <c r="G251" s="140"/>
      <c r="H251" s="140"/>
    </row>
    <row r="252" spans="1:8" ht="15" customHeight="1" x14ac:dyDescent="0.2">
      <c r="A252" s="400" t="s">
        <v>2346</v>
      </c>
      <c r="B252" s="405" t="s">
        <v>2147</v>
      </c>
      <c r="C252" s="386" t="s">
        <v>2348</v>
      </c>
      <c r="D252" s="140"/>
      <c r="E252" s="140"/>
      <c r="F252" s="140"/>
      <c r="G252" s="140"/>
      <c r="H252" s="140"/>
    </row>
    <row r="253" spans="1:8" ht="15" customHeight="1" x14ac:dyDescent="0.2">
      <c r="A253" s="402"/>
      <c r="B253" s="407"/>
      <c r="C253" s="388"/>
      <c r="D253" s="140"/>
      <c r="E253" s="140"/>
      <c r="F253" s="140"/>
      <c r="G253" s="140"/>
      <c r="H253" s="140"/>
    </row>
    <row r="254" spans="1:8" ht="48.75" customHeight="1" x14ac:dyDescent="0.2">
      <c r="A254" s="172" t="s">
        <v>2346</v>
      </c>
      <c r="B254" s="173" t="s">
        <v>2229</v>
      </c>
      <c r="C254" s="176" t="s">
        <v>2349</v>
      </c>
      <c r="D254" s="140"/>
      <c r="E254" s="140"/>
      <c r="F254" s="140"/>
      <c r="G254" s="140"/>
      <c r="H254" s="140"/>
    </row>
    <row r="255" spans="1:8" ht="24" customHeight="1" x14ac:dyDescent="0.2">
      <c r="A255" s="141" t="s">
        <v>2350</v>
      </c>
      <c r="B255" s="146"/>
      <c r="C255" s="426" t="s">
        <v>2150</v>
      </c>
      <c r="D255" s="140"/>
      <c r="E255" s="140"/>
      <c r="F255" s="140"/>
      <c r="G255" s="140"/>
      <c r="H255" s="140"/>
    </row>
    <row r="256" spans="1:8" ht="24" customHeight="1" x14ac:dyDescent="0.2">
      <c r="A256" s="177"/>
      <c r="B256" s="174"/>
      <c r="C256" s="427"/>
      <c r="D256" s="140"/>
      <c r="E256" s="140"/>
      <c r="F256" s="140"/>
      <c r="G256" s="140"/>
      <c r="H256" s="140"/>
    </row>
    <row r="257" spans="1:8" ht="24" customHeight="1" x14ac:dyDescent="0.2">
      <c r="A257" s="177"/>
      <c r="B257" s="174"/>
      <c r="C257" s="427"/>
      <c r="D257" s="140"/>
      <c r="E257" s="140"/>
      <c r="F257" s="140"/>
      <c r="G257" s="140"/>
      <c r="H257" s="140"/>
    </row>
    <row r="258" spans="1:8" ht="24" customHeight="1" x14ac:dyDescent="0.2">
      <c r="A258" s="178"/>
      <c r="B258" s="175"/>
      <c r="C258" s="428"/>
      <c r="D258" s="140"/>
      <c r="E258" s="140"/>
      <c r="F258" s="140"/>
      <c r="G258" s="140"/>
      <c r="H258" s="140"/>
    </row>
    <row r="259" spans="1:8" ht="13.9" customHeight="1" x14ac:dyDescent="0.2">
      <c r="A259" s="141" t="s">
        <v>2351</v>
      </c>
      <c r="B259" s="146"/>
      <c r="C259" s="420" t="s">
        <v>2020</v>
      </c>
      <c r="D259" s="140"/>
      <c r="E259" s="140"/>
      <c r="F259" s="140"/>
      <c r="G259" s="140"/>
      <c r="H259" s="140"/>
    </row>
    <row r="260" spans="1:8" ht="13.9" customHeight="1" x14ac:dyDescent="0.2">
      <c r="A260" s="177"/>
      <c r="B260" s="174"/>
      <c r="C260" s="422"/>
      <c r="D260" s="140"/>
      <c r="E260" s="140"/>
      <c r="F260" s="140"/>
      <c r="G260" s="140"/>
      <c r="H260" s="140"/>
    </row>
    <row r="261" spans="1:8" ht="13.9" customHeight="1" x14ac:dyDescent="0.2">
      <c r="A261" s="177"/>
      <c r="B261" s="174"/>
      <c r="C261" s="422"/>
      <c r="D261" s="140"/>
      <c r="E261" s="140"/>
      <c r="F261" s="140"/>
      <c r="G261" s="140"/>
      <c r="H261" s="140"/>
    </row>
    <row r="262" spans="1:8" ht="13.9" customHeight="1" x14ac:dyDescent="0.2">
      <c r="A262" s="178"/>
      <c r="B262" s="175"/>
      <c r="C262" s="423"/>
      <c r="D262" s="140"/>
      <c r="E262" s="140"/>
      <c r="F262" s="140"/>
      <c r="G262" s="140"/>
      <c r="H262" s="140"/>
    </row>
    <row r="263" spans="1:8" ht="63.75" x14ac:dyDescent="0.2">
      <c r="A263" s="147" t="s">
        <v>2352</v>
      </c>
      <c r="B263" s="148"/>
      <c r="C263" s="149" t="s">
        <v>2353</v>
      </c>
      <c r="D263" s="140"/>
      <c r="E263" s="140"/>
      <c r="F263" s="140"/>
      <c r="G263" s="140"/>
      <c r="H263" s="140"/>
    </row>
    <row r="264" spans="1:8" ht="38.25" x14ac:dyDescent="0.2">
      <c r="A264" s="147" t="s">
        <v>2352</v>
      </c>
      <c r="B264" s="148" t="s">
        <v>2147</v>
      </c>
      <c r="C264" s="153" t="s">
        <v>2354</v>
      </c>
      <c r="D264" s="140"/>
      <c r="E264" s="140"/>
      <c r="F264" s="140"/>
      <c r="G264" s="140"/>
      <c r="H264" s="140"/>
    </row>
    <row r="265" spans="1:8" ht="112.5" customHeight="1" x14ac:dyDescent="0.2">
      <c r="A265" s="166" t="s">
        <v>2146</v>
      </c>
      <c r="B265" s="179"/>
      <c r="C265" s="180" t="s">
        <v>2148</v>
      </c>
      <c r="D265" s="140"/>
      <c r="E265" s="140"/>
      <c r="F265" s="140"/>
      <c r="G265" s="140"/>
      <c r="H265" s="140"/>
    </row>
    <row r="266" spans="1:8" ht="45.75" customHeight="1" x14ac:dyDescent="0.2">
      <c r="A266" s="166" t="s">
        <v>2146</v>
      </c>
      <c r="B266" s="179" t="s">
        <v>2147</v>
      </c>
      <c r="C266" s="181" t="s">
        <v>2149</v>
      </c>
      <c r="D266" s="140"/>
      <c r="E266" s="140"/>
      <c r="F266" s="140"/>
      <c r="G266" s="140"/>
      <c r="H266" s="140"/>
    </row>
    <row r="267" spans="1:8" x14ac:dyDescent="0.2">
      <c r="A267" s="182" t="s">
        <v>2355</v>
      </c>
      <c r="B267" s="182"/>
      <c r="C267" s="183"/>
      <c r="D267" s="140"/>
      <c r="E267" s="140"/>
      <c r="F267" s="140"/>
      <c r="G267" s="140"/>
      <c r="H267" s="140"/>
    </row>
    <row r="268" spans="1:8" ht="33.75" customHeight="1" x14ac:dyDescent="0.2">
      <c r="A268" s="429" t="s">
        <v>2356</v>
      </c>
      <c r="B268" s="417"/>
      <c r="C268" s="397" t="s">
        <v>2021</v>
      </c>
      <c r="D268" s="150" t="s">
        <v>2228</v>
      </c>
      <c r="E268" s="140"/>
      <c r="F268" s="140"/>
      <c r="G268" s="140"/>
      <c r="H268" s="140"/>
    </row>
    <row r="269" spans="1:8" ht="33.75" customHeight="1" x14ac:dyDescent="0.2">
      <c r="A269" s="430"/>
      <c r="B269" s="419"/>
      <c r="C269" s="399"/>
      <c r="D269" s="140"/>
      <c r="E269" s="140"/>
      <c r="F269" s="140"/>
      <c r="G269" s="140"/>
      <c r="H269" s="140"/>
    </row>
    <row r="270" spans="1:8" ht="15" customHeight="1" x14ac:dyDescent="0.25">
      <c r="A270" s="408" t="s">
        <v>2357</v>
      </c>
      <c r="B270" s="383"/>
      <c r="C270" s="397" t="s">
        <v>2358</v>
      </c>
      <c r="D270" s="150" t="s">
        <v>2265</v>
      </c>
      <c r="E270" s="150" t="s">
        <v>2266</v>
      </c>
      <c r="F270" s="150"/>
      <c r="G270" s="184"/>
      <c r="H270" s="139"/>
    </row>
    <row r="271" spans="1:8" ht="15" customHeight="1" x14ac:dyDescent="0.2">
      <c r="A271" s="410"/>
      <c r="B271" s="384"/>
      <c r="C271" s="398"/>
      <c r="D271" s="140"/>
      <c r="E271" s="140"/>
      <c r="F271" s="140"/>
      <c r="G271" s="140"/>
      <c r="H271" s="140"/>
    </row>
    <row r="272" spans="1:8" ht="15" customHeight="1" x14ac:dyDescent="0.2">
      <c r="A272" s="410"/>
      <c r="B272" s="384"/>
      <c r="C272" s="398"/>
      <c r="D272" s="140"/>
      <c r="E272" s="140"/>
      <c r="F272" s="140"/>
      <c r="G272" s="140"/>
      <c r="H272" s="140"/>
    </row>
    <row r="273" spans="1:8" ht="15" customHeight="1" x14ac:dyDescent="0.2">
      <c r="A273" s="410"/>
      <c r="B273" s="384"/>
      <c r="C273" s="398"/>
      <c r="D273" s="140"/>
      <c r="E273" s="140"/>
      <c r="F273" s="140"/>
      <c r="G273" s="140"/>
      <c r="H273" s="140"/>
    </row>
    <row r="274" spans="1:8" ht="15" customHeight="1" x14ac:dyDescent="0.2">
      <c r="A274" s="410"/>
      <c r="B274" s="384"/>
      <c r="C274" s="398"/>
      <c r="D274" s="140"/>
      <c r="E274" s="140"/>
      <c r="F274" s="140"/>
      <c r="G274" s="140"/>
      <c r="H274" s="140"/>
    </row>
    <row r="275" spans="1:8" ht="15" customHeight="1" x14ac:dyDescent="0.2">
      <c r="A275" s="410"/>
      <c r="B275" s="384"/>
      <c r="C275" s="398"/>
      <c r="D275" s="140"/>
      <c r="E275" s="140"/>
      <c r="F275" s="140"/>
      <c r="G275" s="140"/>
      <c r="H275" s="140"/>
    </row>
    <row r="276" spans="1:8" ht="15" customHeight="1" x14ac:dyDescent="0.2">
      <c r="A276" s="410"/>
      <c r="B276" s="384"/>
      <c r="C276" s="398"/>
      <c r="D276" s="140"/>
      <c r="E276" s="140"/>
      <c r="F276" s="140"/>
      <c r="G276" s="140"/>
      <c r="H276" s="140"/>
    </row>
    <row r="277" spans="1:8" ht="15" customHeight="1" x14ac:dyDescent="0.2">
      <c r="A277" s="410"/>
      <c r="B277" s="384"/>
      <c r="C277" s="398"/>
      <c r="D277" s="140"/>
      <c r="E277" s="140"/>
      <c r="F277" s="140"/>
      <c r="G277" s="140"/>
      <c r="H277" s="140"/>
    </row>
    <row r="278" spans="1:8" ht="15" customHeight="1" x14ac:dyDescent="0.2">
      <c r="A278" s="410"/>
      <c r="B278" s="384"/>
      <c r="C278" s="398"/>
      <c r="D278" s="140"/>
      <c r="E278" s="140"/>
      <c r="F278" s="140"/>
      <c r="G278" s="140"/>
      <c r="H278" s="140"/>
    </row>
    <row r="279" spans="1:8" ht="15" customHeight="1" x14ac:dyDescent="0.2">
      <c r="A279" s="410"/>
      <c r="B279" s="384"/>
      <c r="C279" s="398"/>
      <c r="D279" s="140"/>
      <c r="E279" s="140"/>
      <c r="F279" s="140"/>
      <c r="G279" s="140"/>
      <c r="H279" s="140"/>
    </row>
    <row r="280" spans="1:8" ht="15" customHeight="1" x14ac:dyDescent="0.2">
      <c r="A280" s="410"/>
      <c r="B280" s="384"/>
      <c r="C280" s="398"/>
      <c r="D280" s="140"/>
      <c r="E280" s="140"/>
      <c r="F280" s="140"/>
      <c r="G280" s="140"/>
      <c r="H280" s="140"/>
    </row>
    <row r="281" spans="1:8" ht="15" customHeight="1" x14ac:dyDescent="0.2">
      <c r="A281" s="410"/>
      <c r="B281" s="384"/>
      <c r="C281" s="398"/>
      <c r="D281" s="140"/>
      <c r="E281" s="140"/>
      <c r="F281" s="140"/>
      <c r="G281" s="140"/>
      <c r="H281" s="140"/>
    </row>
    <row r="282" spans="1:8" ht="15" customHeight="1" x14ac:dyDescent="0.2">
      <c r="A282" s="410"/>
      <c r="B282" s="384"/>
      <c r="C282" s="398"/>
      <c r="D282" s="140"/>
      <c r="E282" s="140"/>
      <c r="F282" s="140"/>
      <c r="G282" s="140"/>
      <c r="H282" s="140"/>
    </row>
    <row r="283" spans="1:8" ht="15" customHeight="1" x14ac:dyDescent="0.2">
      <c r="A283" s="410"/>
      <c r="B283" s="384"/>
      <c r="C283" s="398"/>
      <c r="D283" s="140"/>
      <c r="E283" s="140"/>
      <c r="F283" s="140"/>
      <c r="G283" s="140"/>
      <c r="H283" s="140"/>
    </row>
    <row r="284" spans="1:8" ht="15" customHeight="1" x14ac:dyDescent="0.2">
      <c r="A284" s="410"/>
      <c r="B284" s="384"/>
      <c r="C284" s="398"/>
      <c r="D284" s="140"/>
      <c r="E284" s="140"/>
      <c r="F284" s="140"/>
      <c r="G284" s="140"/>
      <c r="H284" s="140"/>
    </row>
    <row r="285" spans="1:8" ht="15" customHeight="1" x14ac:dyDescent="0.2">
      <c r="A285" s="410"/>
      <c r="B285" s="384"/>
      <c r="C285" s="398"/>
      <c r="D285" s="140"/>
      <c r="E285" s="140"/>
      <c r="F285" s="140"/>
      <c r="G285" s="140"/>
      <c r="H285" s="140"/>
    </row>
    <row r="286" spans="1:8" ht="15" customHeight="1" x14ac:dyDescent="0.2">
      <c r="A286" s="410"/>
      <c r="B286" s="384"/>
      <c r="C286" s="398"/>
      <c r="D286" s="140"/>
      <c r="E286" s="140"/>
      <c r="F286" s="140"/>
      <c r="G286" s="140"/>
      <c r="H286" s="140"/>
    </row>
    <row r="287" spans="1:8" ht="15" customHeight="1" x14ac:dyDescent="0.2">
      <c r="A287" s="410"/>
      <c r="B287" s="384"/>
      <c r="C287" s="398"/>
      <c r="D287" s="140"/>
      <c r="E287" s="140"/>
      <c r="F287" s="140"/>
      <c r="G287" s="140"/>
      <c r="H287" s="140"/>
    </row>
    <row r="288" spans="1:8" ht="15" customHeight="1" x14ac:dyDescent="0.2">
      <c r="A288" s="410"/>
      <c r="B288" s="384"/>
      <c r="C288" s="398"/>
      <c r="D288" s="140"/>
      <c r="E288" s="140"/>
      <c r="F288" s="140"/>
      <c r="G288" s="140"/>
      <c r="H288" s="140"/>
    </row>
    <row r="289" spans="1:8" ht="15" customHeight="1" x14ac:dyDescent="0.2">
      <c r="A289" s="410"/>
      <c r="B289" s="384"/>
      <c r="C289" s="398"/>
      <c r="D289" s="140"/>
      <c r="E289" s="140"/>
      <c r="F289" s="140"/>
      <c r="G289" s="140"/>
      <c r="H289" s="140"/>
    </row>
    <row r="290" spans="1:8" ht="15" customHeight="1" x14ac:dyDescent="0.2">
      <c r="A290" s="410"/>
      <c r="B290" s="384"/>
      <c r="C290" s="398"/>
      <c r="D290" s="140"/>
      <c r="E290" s="140"/>
      <c r="F290" s="140"/>
      <c r="G290" s="140"/>
      <c r="H290" s="140"/>
    </row>
    <row r="291" spans="1:8" ht="15" customHeight="1" x14ac:dyDescent="0.2">
      <c r="A291" s="409"/>
      <c r="B291" s="385"/>
      <c r="C291" s="399"/>
      <c r="D291" s="140"/>
      <c r="E291" s="140"/>
      <c r="F291" s="140"/>
      <c r="G291" s="140"/>
      <c r="H291" s="140"/>
    </row>
    <row r="292" spans="1:8" ht="70.5" customHeight="1" x14ac:dyDescent="0.2">
      <c r="A292" s="166" t="s">
        <v>2359</v>
      </c>
      <c r="B292" s="148"/>
      <c r="C292" s="149" t="s">
        <v>2360</v>
      </c>
      <c r="D292" s="140"/>
      <c r="E292" s="140"/>
      <c r="F292" s="140"/>
      <c r="G292" s="140"/>
      <c r="H292" s="140"/>
    </row>
    <row r="293" spans="1:8" ht="30" customHeight="1" x14ac:dyDescent="0.2">
      <c r="A293" s="380" t="s">
        <v>2361</v>
      </c>
      <c r="B293" s="383"/>
      <c r="C293" s="397" t="s">
        <v>2159</v>
      </c>
      <c r="D293" s="140"/>
      <c r="E293" s="140"/>
      <c r="F293" s="140"/>
      <c r="G293" s="140"/>
      <c r="H293" s="140"/>
    </row>
    <row r="294" spans="1:8" ht="30" customHeight="1" x14ac:dyDescent="0.2">
      <c r="A294" s="381"/>
      <c r="B294" s="384"/>
      <c r="C294" s="398"/>
      <c r="D294" s="140"/>
      <c r="E294" s="140"/>
      <c r="F294" s="140"/>
      <c r="G294" s="140"/>
      <c r="H294" s="140"/>
    </row>
    <row r="295" spans="1:8" ht="30" customHeight="1" x14ac:dyDescent="0.2">
      <c r="A295" s="381"/>
      <c r="B295" s="384"/>
      <c r="C295" s="398"/>
      <c r="D295" s="140"/>
      <c r="E295" s="140"/>
      <c r="F295" s="140"/>
      <c r="G295" s="140"/>
      <c r="H295" s="140"/>
    </row>
    <row r="296" spans="1:8" ht="30" customHeight="1" x14ac:dyDescent="0.2">
      <c r="A296" s="382"/>
      <c r="B296" s="385"/>
      <c r="C296" s="399"/>
      <c r="D296" s="140"/>
      <c r="E296" s="140"/>
      <c r="F296" s="140"/>
      <c r="G296" s="140"/>
      <c r="H296" s="140"/>
    </row>
    <row r="297" spans="1:8" ht="36" customHeight="1" x14ac:dyDescent="0.2">
      <c r="A297" s="414" t="s">
        <v>2362</v>
      </c>
      <c r="B297" s="417"/>
      <c r="C297" s="397" t="s">
        <v>2363</v>
      </c>
      <c r="D297" s="140"/>
      <c r="E297" s="140"/>
      <c r="F297" s="140"/>
      <c r="G297" s="140"/>
      <c r="H297" s="140"/>
    </row>
    <row r="298" spans="1:8" ht="36" customHeight="1" x14ac:dyDescent="0.2">
      <c r="A298" s="416"/>
      <c r="B298" s="419"/>
      <c r="C298" s="399"/>
      <c r="D298" s="140"/>
      <c r="E298" s="140"/>
      <c r="F298" s="140"/>
      <c r="G298" s="140"/>
      <c r="H298" s="140"/>
    </row>
    <row r="299" spans="1:8" ht="131.25" customHeight="1" x14ac:dyDescent="0.2">
      <c r="A299" s="166" t="s">
        <v>2364</v>
      </c>
      <c r="B299" s="148"/>
      <c r="C299" s="149" t="s">
        <v>2365</v>
      </c>
      <c r="D299" s="140"/>
      <c r="E299" s="140"/>
      <c r="F299" s="140"/>
      <c r="G299" s="140"/>
      <c r="H299" s="140"/>
    </row>
    <row r="300" spans="1:8" ht="15" customHeight="1" x14ac:dyDescent="0.2">
      <c r="A300" s="380" t="s">
        <v>2364</v>
      </c>
      <c r="B300" s="383" t="s">
        <v>2147</v>
      </c>
      <c r="C300" s="386" t="s">
        <v>2010</v>
      </c>
      <c r="D300" s="140"/>
      <c r="E300" s="140"/>
      <c r="F300" s="140"/>
      <c r="G300" s="140"/>
      <c r="H300" s="140"/>
    </row>
    <row r="301" spans="1:8" ht="15" customHeight="1" x14ac:dyDescent="0.2">
      <c r="A301" s="381"/>
      <c r="B301" s="384"/>
      <c r="C301" s="387"/>
      <c r="D301" s="140"/>
      <c r="E301" s="140"/>
      <c r="F301" s="140"/>
      <c r="G301" s="140"/>
      <c r="H301" s="140"/>
    </row>
    <row r="302" spans="1:8" ht="15" customHeight="1" x14ac:dyDescent="0.2">
      <c r="A302" s="381"/>
      <c r="B302" s="384"/>
      <c r="C302" s="387"/>
      <c r="D302" s="140"/>
      <c r="E302" s="140"/>
      <c r="F302" s="140"/>
      <c r="G302" s="140"/>
      <c r="H302" s="140"/>
    </row>
    <row r="303" spans="1:8" ht="15" customHeight="1" x14ac:dyDescent="0.2">
      <c r="A303" s="381"/>
      <c r="B303" s="384"/>
      <c r="C303" s="387"/>
      <c r="D303" s="140"/>
      <c r="E303" s="140"/>
      <c r="F303" s="140"/>
      <c r="G303" s="140"/>
      <c r="H303" s="140"/>
    </row>
    <row r="304" spans="1:8" ht="15" customHeight="1" x14ac:dyDescent="0.2">
      <c r="A304" s="381"/>
      <c r="B304" s="384"/>
      <c r="C304" s="387"/>
      <c r="D304" s="140"/>
      <c r="E304" s="140"/>
      <c r="F304" s="140"/>
      <c r="G304" s="140"/>
      <c r="H304" s="140"/>
    </row>
    <row r="305" spans="1:8" ht="15" customHeight="1" x14ac:dyDescent="0.2">
      <c r="A305" s="381"/>
      <c r="B305" s="384"/>
      <c r="C305" s="387"/>
      <c r="D305" s="140"/>
      <c r="E305" s="140"/>
      <c r="F305" s="140"/>
      <c r="G305" s="140"/>
      <c r="H305" s="140"/>
    </row>
    <row r="306" spans="1:8" ht="15" customHeight="1" x14ac:dyDescent="0.2">
      <c r="A306" s="381"/>
      <c r="B306" s="384"/>
      <c r="C306" s="387"/>
      <c r="D306" s="140"/>
      <c r="E306" s="140"/>
      <c r="F306" s="140"/>
      <c r="G306" s="140"/>
      <c r="H306" s="140"/>
    </row>
    <row r="307" spans="1:8" ht="15" customHeight="1" x14ac:dyDescent="0.2">
      <c r="A307" s="382"/>
      <c r="B307" s="385"/>
      <c r="C307" s="388"/>
      <c r="D307" s="140"/>
      <c r="E307" s="140"/>
      <c r="F307" s="140"/>
      <c r="G307" s="140"/>
      <c r="H307" s="140"/>
    </row>
    <row r="308" spans="1:8" ht="38.25" x14ac:dyDescent="0.2">
      <c r="A308" s="147" t="s">
        <v>2364</v>
      </c>
      <c r="B308" s="148" t="s">
        <v>2229</v>
      </c>
      <c r="C308" s="153" t="s">
        <v>2366</v>
      </c>
      <c r="D308" s="140"/>
      <c r="E308" s="140"/>
      <c r="F308" s="140"/>
      <c r="G308" s="140"/>
      <c r="H308" s="140"/>
    </row>
    <row r="309" spans="1:8" ht="37.5" customHeight="1" x14ac:dyDescent="0.25">
      <c r="A309" s="147" t="s">
        <v>2367</v>
      </c>
      <c r="B309" s="148"/>
      <c r="C309" s="149" t="s">
        <v>2165</v>
      </c>
      <c r="D309" s="150" t="s">
        <v>2368</v>
      </c>
      <c r="E309" s="150" t="s">
        <v>2258</v>
      </c>
      <c r="F309" s="139"/>
      <c r="G309" s="140"/>
      <c r="H309" s="140"/>
    </row>
    <row r="310" spans="1:8" ht="38.25" x14ac:dyDescent="0.2">
      <c r="A310" s="147" t="s">
        <v>2367</v>
      </c>
      <c r="B310" s="148" t="s">
        <v>2147</v>
      </c>
      <c r="C310" s="153" t="s">
        <v>2369</v>
      </c>
      <c r="D310" s="140"/>
      <c r="E310" s="140"/>
      <c r="F310" s="140"/>
      <c r="G310" s="140"/>
      <c r="H310" s="140"/>
    </row>
    <row r="311" spans="1:8" ht="48.75" customHeight="1" x14ac:dyDescent="0.2">
      <c r="A311" s="147" t="s">
        <v>2370</v>
      </c>
      <c r="B311" s="148"/>
      <c r="C311" s="149" t="s">
        <v>2371</v>
      </c>
      <c r="D311" s="140"/>
      <c r="E311" s="140"/>
      <c r="F311" s="140"/>
      <c r="G311" s="140"/>
      <c r="H311" s="140"/>
    </row>
    <row r="312" spans="1:8" ht="28.5" customHeight="1" x14ac:dyDescent="0.2">
      <c r="A312" s="380" t="s">
        <v>2372</v>
      </c>
      <c r="B312" s="383"/>
      <c r="C312" s="397" t="s">
        <v>2373</v>
      </c>
      <c r="D312" s="140"/>
      <c r="E312" s="140"/>
      <c r="F312" s="140"/>
      <c r="G312" s="140"/>
      <c r="H312" s="140"/>
    </row>
    <row r="313" spans="1:8" ht="28.5" customHeight="1" x14ac:dyDescent="0.2">
      <c r="A313" s="381"/>
      <c r="B313" s="384"/>
      <c r="C313" s="398"/>
      <c r="D313" s="140"/>
      <c r="E313" s="140"/>
      <c r="F313" s="140"/>
      <c r="G313" s="140"/>
      <c r="H313" s="140"/>
    </row>
    <row r="314" spans="1:8" ht="28.5" customHeight="1" x14ac:dyDescent="0.2">
      <c r="A314" s="382"/>
      <c r="B314" s="385"/>
      <c r="C314" s="399"/>
      <c r="D314" s="140"/>
      <c r="E314" s="140"/>
      <c r="F314" s="140"/>
      <c r="G314" s="140"/>
      <c r="H314" s="140"/>
    </row>
    <row r="315" spans="1:8" ht="69" customHeight="1" x14ac:dyDescent="0.2">
      <c r="A315" s="166" t="s">
        <v>2374</v>
      </c>
      <c r="B315" s="148"/>
      <c r="C315" s="149" t="s">
        <v>2375</v>
      </c>
      <c r="D315" s="150" t="s">
        <v>2265</v>
      </c>
      <c r="E315" s="150" t="s">
        <v>2266</v>
      </c>
      <c r="F315" s="150" t="s">
        <v>2319</v>
      </c>
      <c r="G315" s="150" t="s">
        <v>2320</v>
      </c>
      <c r="H315" s="150" t="s">
        <v>2376</v>
      </c>
    </row>
    <row r="316" spans="1:8" ht="42.75" customHeight="1" x14ac:dyDescent="0.2">
      <c r="A316" s="380" t="s">
        <v>2377</v>
      </c>
      <c r="B316" s="383"/>
      <c r="C316" s="397" t="s">
        <v>2008</v>
      </c>
      <c r="D316" s="150" t="s">
        <v>2228</v>
      </c>
      <c r="E316" s="140"/>
      <c r="F316" s="140"/>
      <c r="G316" s="140"/>
      <c r="H316" s="140"/>
    </row>
    <row r="317" spans="1:8" ht="42.75" customHeight="1" x14ac:dyDescent="0.2">
      <c r="A317" s="382"/>
      <c r="B317" s="385"/>
      <c r="C317" s="399"/>
      <c r="D317" s="140"/>
      <c r="E317" s="140"/>
      <c r="F317" s="140"/>
      <c r="G317" s="140"/>
      <c r="H317" s="140"/>
    </row>
    <row r="318" spans="1:8" ht="33.75" customHeight="1" x14ac:dyDescent="0.2">
      <c r="A318" s="380" t="s">
        <v>2378</v>
      </c>
      <c r="B318" s="383"/>
      <c r="C318" s="397" t="s">
        <v>2007</v>
      </c>
      <c r="D318" s="150" t="s">
        <v>2228</v>
      </c>
      <c r="E318" s="140"/>
      <c r="F318" s="140"/>
      <c r="G318" s="140"/>
      <c r="H318" s="140"/>
    </row>
    <row r="319" spans="1:8" ht="33.75" customHeight="1" x14ac:dyDescent="0.2">
      <c r="A319" s="382"/>
      <c r="B319" s="385"/>
      <c r="C319" s="399"/>
      <c r="D319" s="140"/>
      <c r="E319" s="140"/>
      <c r="F319" s="140"/>
      <c r="G319" s="140"/>
      <c r="H319" s="140"/>
    </row>
    <row r="320" spans="1:8" ht="75" customHeight="1" x14ac:dyDescent="0.2">
      <c r="A320" s="147" t="s">
        <v>2379</v>
      </c>
      <c r="B320" s="148"/>
      <c r="C320" s="149" t="s">
        <v>2380</v>
      </c>
      <c r="D320" s="150" t="s">
        <v>2228</v>
      </c>
      <c r="E320" s="140"/>
      <c r="F320" s="140"/>
      <c r="G320" s="140"/>
      <c r="H320" s="140"/>
    </row>
    <row r="321" spans="1:8" ht="38.25" x14ac:dyDescent="0.2">
      <c r="A321" s="147" t="s">
        <v>2379</v>
      </c>
      <c r="B321" s="151" t="s">
        <v>2147</v>
      </c>
      <c r="C321" s="153" t="s">
        <v>2381</v>
      </c>
      <c r="D321" s="150" t="s">
        <v>2228</v>
      </c>
      <c r="E321" s="140"/>
      <c r="F321" s="140"/>
      <c r="G321" s="140"/>
      <c r="H321" s="140"/>
    </row>
    <row r="322" spans="1:8" ht="25.5" x14ac:dyDescent="0.2">
      <c r="A322" s="147" t="s">
        <v>2379</v>
      </c>
      <c r="B322" s="151" t="s">
        <v>2229</v>
      </c>
      <c r="C322" s="153" t="s">
        <v>2382</v>
      </c>
      <c r="D322" s="140"/>
      <c r="E322" s="140"/>
      <c r="F322" s="140"/>
      <c r="G322" s="140"/>
      <c r="H322" s="140"/>
    </row>
    <row r="323" spans="1:8" ht="38.25" x14ac:dyDescent="0.2">
      <c r="A323" s="147" t="s">
        <v>2379</v>
      </c>
      <c r="B323" s="151" t="s">
        <v>2279</v>
      </c>
      <c r="C323" s="153" t="s">
        <v>2383</v>
      </c>
      <c r="D323" s="140"/>
      <c r="E323" s="140"/>
      <c r="F323" s="140"/>
      <c r="G323" s="140"/>
      <c r="H323" s="140"/>
    </row>
    <row r="324" spans="1:8" ht="51" x14ac:dyDescent="0.2">
      <c r="A324" s="147" t="s">
        <v>2379</v>
      </c>
      <c r="B324" s="151" t="s">
        <v>2282</v>
      </c>
      <c r="C324" s="153" t="s">
        <v>2384</v>
      </c>
      <c r="D324" s="140"/>
      <c r="E324" s="140"/>
      <c r="F324" s="140"/>
      <c r="G324" s="140"/>
      <c r="H324" s="140"/>
    </row>
    <row r="325" spans="1:8" ht="25.5" x14ac:dyDescent="0.2">
      <c r="A325" s="147" t="s">
        <v>2379</v>
      </c>
      <c r="B325" s="151" t="s">
        <v>2285</v>
      </c>
      <c r="C325" s="153" t="s">
        <v>2006</v>
      </c>
      <c r="D325" s="140"/>
      <c r="E325" s="140"/>
      <c r="F325" s="140"/>
      <c r="G325" s="140"/>
      <c r="H325" s="140"/>
    </row>
    <row r="326" spans="1:8" ht="51" x14ac:dyDescent="0.2">
      <c r="A326" s="147" t="s">
        <v>2379</v>
      </c>
      <c r="B326" s="151" t="s">
        <v>2288</v>
      </c>
      <c r="C326" s="153" t="s">
        <v>2170</v>
      </c>
      <c r="D326" s="140"/>
      <c r="E326" s="140"/>
      <c r="F326" s="140"/>
      <c r="G326" s="140"/>
      <c r="H326" s="140"/>
    </row>
    <row r="327" spans="1:8" ht="56.25" customHeight="1" x14ac:dyDescent="0.2">
      <c r="A327" s="147" t="s">
        <v>2385</v>
      </c>
      <c r="B327" s="148"/>
      <c r="C327" s="149" t="s">
        <v>2386</v>
      </c>
      <c r="D327" s="140"/>
      <c r="E327" s="140"/>
      <c r="F327" s="140"/>
      <c r="G327" s="140"/>
      <c r="H327" s="140"/>
    </row>
    <row r="328" spans="1:8" ht="15" customHeight="1" x14ac:dyDescent="0.2">
      <c r="A328" s="400" t="s">
        <v>2385</v>
      </c>
      <c r="B328" s="405" t="s">
        <v>2147</v>
      </c>
      <c r="C328" s="386" t="s">
        <v>2387</v>
      </c>
      <c r="D328" s="140"/>
      <c r="E328" s="140"/>
      <c r="F328" s="140"/>
      <c r="G328" s="140"/>
      <c r="H328" s="140"/>
    </row>
    <row r="329" spans="1:8" ht="15" customHeight="1" x14ac:dyDescent="0.2">
      <c r="A329" s="402"/>
      <c r="B329" s="407"/>
      <c r="C329" s="388"/>
      <c r="D329" s="140"/>
      <c r="E329" s="140"/>
      <c r="F329" s="140"/>
      <c r="G329" s="140"/>
      <c r="H329" s="140"/>
    </row>
    <row r="330" spans="1:8" ht="38.25" x14ac:dyDescent="0.2">
      <c r="A330" s="185" t="s">
        <v>2171</v>
      </c>
      <c r="B330" s="173"/>
      <c r="C330" s="149" t="s">
        <v>1970</v>
      </c>
      <c r="D330" s="140"/>
      <c r="E330" s="140"/>
      <c r="F330" s="140"/>
      <c r="G330" s="140"/>
      <c r="H330" s="140"/>
    </row>
    <row r="331" spans="1:8" ht="150" customHeight="1" x14ac:dyDescent="0.2">
      <c r="A331" s="185" t="s">
        <v>2172</v>
      </c>
      <c r="B331" s="148"/>
      <c r="C331" s="149" t="s">
        <v>2388</v>
      </c>
      <c r="D331" s="140"/>
      <c r="E331" s="140"/>
      <c r="F331" s="140"/>
      <c r="G331" s="140"/>
      <c r="H331" s="140"/>
    </row>
    <row r="332" spans="1:8" ht="25.5" x14ac:dyDescent="0.2">
      <c r="A332" s="185" t="s">
        <v>2173</v>
      </c>
      <c r="B332" s="186"/>
      <c r="C332" s="149" t="s">
        <v>2389</v>
      </c>
      <c r="D332" s="140"/>
      <c r="E332" s="140"/>
      <c r="F332" s="140"/>
      <c r="G332" s="140"/>
      <c r="H332" s="140"/>
    </row>
    <row r="333" spans="1:8" ht="38.25" x14ac:dyDescent="0.2">
      <c r="A333" s="152" t="s">
        <v>2390</v>
      </c>
      <c r="B333" s="186"/>
      <c r="C333" s="149" t="s">
        <v>2391</v>
      </c>
      <c r="D333" s="140"/>
      <c r="E333" s="140"/>
      <c r="F333" s="140"/>
      <c r="G333" s="140"/>
      <c r="H333" s="140"/>
    </row>
    <row r="334" spans="1:8" ht="38.25" x14ac:dyDescent="0.2">
      <c r="A334" s="152" t="s">
        <v>2392</v>
      </c>
      <c r="B334" s="186"/>
      <c r="C334" s="149" t="s">
        <v>2393</v>
      </c>
      <c r="D334" s="140"/>
      <c r="E334" s="140"/>
      <c r="F334" s="140"/>
      <c r="G334" s="140"/>
      <c r="H334" s="140"/>
    </row>
    <row r="335" spans="1:8" ht="63.75" x14ac:dyDescent="0.2">
      <c r="A335" s="152" t="s">
        <v>2394</v>
      </c>
      <c r="B335" s="186"/>
      <c r="C335" s="149" t="s">
        <v>2395</v>
      </c>
      <c r="D335" s="140"/>
      <c r="E335" s="140"/>
      <c r="F335" s="140"/>
      <c r="G335" s="140"/>
      <c r="H335" s="140"/>
    </row>
    <row r="336" spans="1:8" ht="38.25" x14ac:dyDescent="0.2">
      <c r="A336" s="152" t="s">
        <v>2396</v>
      </c>
      <c r="B336" s="186"/>
      <c r="C336" s="149" t="s">
        <v>2397</v>
      </c>
      <c r="D336" s="140"/>
      <c r="E336" s="140"/>
      <c r="F336" s="140"/>
      <c r="G336" s="140"/>
      <c r="H336" s="140"/>
    </row>
    <row r="337" spans="1:8" ht="38.25" x14ac:dyDescent="0.2">
      <c r="A337" s="152" t="s">
        <v>2398</v>
      </c>
      <c r="B337" s="186"/>
      <c r="C337" s="149" t="s">
        <v>2399</v>
      </c>
      <c r="D337" s="140"/>
      <c r="E337" s="140"/>
      <c r="F337" s="140"/>
      <c r="G337" s="140"/>
      <c r="H337" s="140"/>
    </row>
    <row r="338" spans="1:8" ht="25.5" x14ac:dyDescent="0.2">
      <c r="A338" s="185" t="s">
        <v>2400</v>
      </c>
      <c r="B338" s="187"/>
      <c r="C338" s="149" t="s">
        <v>2401</v>
      </c>
      <c r="D338" s="140"/>
      <c r="E338" s="140"/>
      <c r="F338" s="140"/>
      <c r="G338" s="140"/>
      <c r="H338" s="140"/>
    </row>
    <row r="339" spans="1:8" ht="38.25" x14ac:dyDescent="0.2">
      <c r="A339" s="185" t="s">
        <v>2402</v>
      </c>
      <c r="B339" s="148"/>
      <c r="C339" s="149" t="s">
        <v>2403</v>
      </c>
      <c r="D339" s="140"/>
      <c r="E339" s="140"/>
      <c r="F339" s="140"/>
      <c r="G339" s="140"/>
      <c r="H339" s="140"/>
    </row>
    <row r="340" spans="1:8" ht="25.5" x14ac:dyDescent="0.2">
      <c r="A340" s="185" t="s">
        <v>2404</v>
      </c>
      <c r="B340" s="148"/>
      <c r="C340" s="149" t="s">
        <v>2405</v>
      </c>
      <c r="D340" s="140"/>
      <c r="E340" s="140"/>
      <c r="F340" s="140"/>
      <c r="G340" s="140"/>
      <c r="H340" s="140"/>
    </row>
    <row r="341" spans="1:8" ht="25.5" x14ac:dyDescent="0.2">
      <c r="A341" s="152" t="s">
        <v>2406</v>
      </c>
      <c r="B341" s="148"/>
      <c r="C341" s="149" t="s">
        <v>2407</v>
      </c>
      <c r="D341" s="140"/>
      <c r="E341" s="140"/>
      <c r="F341" s="140"/>
      <c r="G341" s="140"/>
      <c r="H341" s="140"/>
    </row>
    <row r="342" spans="1:8" ht="15" customHeight="1" x14ac:dyDescent="0.2">
      <c r="A342" s="400" t="s">
        <v>2408</v>
      </c>
      <c r="B342" s="417"/>
      <c r="C342" s="397" t="s">
        <v>2005</v>
      </c>
      <c r="D342" s="140"/>
      <c r="E342" s="140"/>
      <c r="F342" s="140"/>
      <c r="G342" s="140"/>
      <c r="H342" s="140"/>
    </row>
    <row r="343" spans="1:8" ht="15" customHeight="1" x14ac:dyDescent="0.2">
      <c r="A343" s="401"/>
      <c r="B343" s="418"/>
      <c r="C343" s="398"/>
      <c r="D343" s="140"/>
      <c r="E343" s="140"/>
      <c r="F343" s="140"/>
      <c r="G343" s="140"/>
      <c r="H343" s="140"/>
    </row>
    <row r="344" spans="1:8" ht="15" customHeight="1" x14ac:dyDescent="0.2">
      <c r="A344" s="401"/>
      <c r="B344" s="418"/>
      <c r="C344" s="398"/>
      <c r="D344" s="140"/>
      <c r="E344" s="140"/>
      <c r="F344" s="140"/>
      <c r="G344" s="140"/>
      <c r="H344" s="140"/>
    </row>
    <row r="345" spans="1:8" ht="15" customHeight="1" x14ac:dyDescent="0.2">
      <c r="A345" s="401"/>
      <c r="B345" s="418"/>
      <c r="C345" s="398"/>
      <c r="D345" s="140"/>
      <c r="E345" s="140"/>
      <c r="F345" s="140"/>
      <c r="G345" s="140"/>
      <c r="H345" s="140"/>
    </row>
    <row r="346" spans="1:8" ht="15" customHeight="1" x14ac:dyDescent="0.2">
      <c r="A346" s="401"/>
      <c r="B346" s="418"/>
      <c r="C346" s="398"/>
      <c r="D346" s="140"/>
      <c r="E346" s="140"/>
      <c r="F346" s="140"/>
      <c r="G346" s="140"/>
      <c r="H346" s="140"/>
    </row>
    <row r="347" spans="1:8" ht="15" customHeight="1" x14ac:dyDescent="0.2">
      <c r="A347" s="401"/>
      <c r="B347" s="418"/>
      <c r="C347" s="398"/>
      <c r="D347" s="140"/>
      <c r="E347" s="140"/>
      <c r="F347" s="140"/>
      <c r="G347" s="140"/>
      <c r="H347" s="140"/>
    </row>
    <row r="348" spans="1:8" ht="15" customHeight="1" x14ac:dyDescent="0.2">
      <c r="A348" s="401"/>
      <c r="B348" s="418"/>
      <c r="C348" s="398"/>
      <c r="D348" s="140"/>
      <c r="E348" s="140"/>
      <c r="F348" s="140"/>
      <c r="G348" s="140"/>
      <c r="H348" s="140"/>
    </row>
    <row r="349" spans="1:8" ht="15" customHeight="1" x14ac:dyDescent="0.2">
      <c r="A349" s="401"/>
      <c r="B349" s="418"/>
      <c r="C349" s="398"/>
      <c r="D349" s="140"/>
      <c r="E349" s="140"/>
      <c r="F349" s="140"/>
      <c r="G349" s="140"/>
      <c r="H349" s="140"/>
    </row>
    <row r="350" spans="1:8" ht="15" customHeight="1" x14ac:dyDescent="0.2">
      <c r="A350" s="401"/>
      <c r="B350" s="418"/>
      <c r="C350" s="398"/>
      <c r="D350" s="140"/>
      <c r="E350" s="140"/>
      <c r="F350" s="140"/>
      <c r="G350" s="140"/>
      <c r="H350" s="140"/>
    </row>
    <row r="351" spans="1:8" ht="15" customHeight="1" x14ac:dyDescent="0.2">
      <c r="A351" s="401"/>
      <c r="B351" s="418"/>
      <c r="C351" s="398"/>
      <c r="D351" s="140"/>
      <c r="E351" s="140"/>
      <c r="F351" s="140"/>
      <c r="G351" s="140"/>
      <c r="H351" s="140"/>
    </row>
    <row r="352" spans="1:8" ht="15" customHeight="1" x14ac:dyDescent="0.2">
      <c r="A352" s="401"/>
      <c r="B352" s="418"/>
      <c r="C352" s="398"/>
      <c r="D352" s="140"/>
      <c r="E352" s="140"/>
      <c r="F352" s="140"/>
      <c r="G352" s="140"/>
      <c r="H352" s="140"/>
    </row>
    <row r="353" spans="1:8" ht="15" customHeight="1" x14ac:dyDescent="0.2">
      <c r="A353" s="401"/>
      <c r="B353" s="418"/>
      <c r="C353" s="398"/>
      <c r="D353" s="140"/>
      <c r="E353" s="140"/>
      <c r="F353" s="140"/>
      <c r="G353" s="140"/>
      <c r="H353" s="140"/>
    </row>
    <row r="354" spans="1:8" ht="15" customHeight="1" x14ac:dyDescent="0.2">
      <c r="A354" s="401"/>
      <c r="B354" s="418"/>
      <c r="C354" s="398"/>
      <c r="D354" s="140"/>
      <c r="E354" s="140"/>
      <c r="F354" s="140"/>
      <c r="G354" s="140"/>
      <c r="H354" s="140"/>
    </row>
    <row r="355" spans="1:8" ht="15" customHeight="1" x14ac:dyDescent="0.2">
      <c r="A355" s="402"/>
      <c r="B355" s="419"/>
      <c r="C355" s="399"/>
      <c r="D355" s="140"/>
      <c r="E355" s="140"/>
      <c r="F355" s="140"/>
      <c r="G355" s="140"/>
      <c r="H355" s="140"/>
    </row>
    <row r="356" spans="1:8" ht="25.5" x14ac:dyDescent="0.2">
      <c r="A356" s="152" t="s">
        <v>2409</v>
      </c>
      <c r="B356" s="148"/>
      <c r="C356" s="149" t="s">
        <v>2410</v>
      </c>
      <c r="D356" s="140"/>
      <c r="E356" s="140"/>
      <c r="F356" s="140"/>
      <c r="G356" s="140"/>
      <c r="H356" s="140"/>
    </row>
    <row r="357" spans="1:8" ht="25.5" x14ac:dyDescent="0.2">
      <c r="A357" s="152" t="s">
        <v>2411</v>
      </c>
      <c r="B357" s="148"/>
      <c r="C357" s="149" t="s">
        <v>2412</v>
      </c>
      <c r="D357" s="140"/>
      <c r="E357" s="140"/>
      <c r="F357" s="140"/>
      <c r="G357" s="140"/>
      <c r="H357" s="140"/>
    </row>
    <row r="358" spans="1:8" ht="25.5" x14ac:dyDescent="0.2">
      <c r="A358" s="152" t="s">
        <v>2413</v>
      </c>
      <c r="B358" s="148"/>
      <c r="C358" s="149" t="s">
        <v>2414</v>
      </c>
      <c r="D358" s="140"/>
      <c r="E358" s="140"/>
      <c r="F358" s="140"/>
      <c r="G358" s="140"/>
      <c r="H358" s="140"/>
    </row>
    <row r="359" spans="1:8" ht="25.5" x14ac:dyDescent="0.2">
      <c r="A359" s="152" t="s">
        <v>2415</v>
      </c>
      <c r="B359" s="148"/>
      <c r="C359" s="149" t="s">
        <v>2174</v>
      </c>
      <c r="D359" s="140"/>
      <c r="E359" s="140"/>
      <c r="F359" s="140"/>
      <c r="G359" s="140"/>
      <c r="H359" s="140"/>
    </row>
    <row r="360" spans="1:8" ht="75" customHeight="1" x14ac:dyDescent="0.2">
      <c r="A360" s="152" t="s">
        <v>2416</v>
      </c>
      <c r="B360" s="148"/>
      <c r="C360" s="149" t="s">
        <v>1945</v>
      </c>
      <c r="D360" s="140"/>
      <c r="E360" s="140"/>
      <c r="F360" s="140"/>
      <c r="G360" s="140"/>
      <c r="H360" s="140"/>
    </row>
    <row r="361" spans="1:8" ht="25.5" x14ac:dyDescent="0.2">
      <c r="A361" s="152" t="s">
        <v>2417</v>
      </c>
      <c r="B361" s="148"/>
      <c r="C361" s="149" t="s">
        <v>2004</v>
      </c>
      <c r="D361" s="140"/>
      <c r="E361" s="140"/>
      <c r="F361" s="140"/>
      <c r="G361" s="140"/>
      <c r="H361" s="140"/>
    </row>
    <row r="362" spans="1:8" ht="38.25" x14ac:dyDescent="0.2">
      <c r="A362" s="152" t="s">
        <v>2418</v>
      </c>
      <c r="B362" s="148"/>
      <c r="C362" s="149" t="s">
        <v>1972</v>
      </c>
      <c r="D362" s="140"/>
      <c r="E362" s="140"/>
      <c r="F362" s="140"/>
      <c r="G362" s="140"/>
      <c r="H362" s="140"/>
    </row>
    <row r="363" spans="1:8" ht="15" customHeight="1" x14ac:dyDescent="0.2">
      <c r="A363" s="431" t="s">
        <v>2419</v>
      </c>
      <c r="B363" s="383"/>
      <c r="C363" s="397" t="s">
        <v>2420</v>
      </c>
      <c r="D363" s="140"/>
      <c r="E363" s="140"/>
      <c r="F363" s="140"/>
      <c r="G363" s="140"/>
      <c r="H363" s="140"/>
    </row>
    <row r="364" spans="1:8" ht="15" customHeight="1" x14ac:dyDescent="0.2">
      <c r="A364" s="432"/>
      <c r="B364" s="384"/>
      <c r="C364" s="398"/>
      <c r="D364" s="140"/>
      <c r="E364" s="140"/>
      <c r="F364" s="140"/>
      <c r="G364" s="140"/>
      <c r="H364" s="140"/>
    </row>
    <row r="365" spans="1:8" ht="15" customHeight="1" x14ac:dyDescent="0.2">
      <c r="A365" s="432"/>
      <c r="B365" s="384"/>
      <c r="C365" s="398"/>
      <c r="D365" s="140"/>
      <c r="E365" s="140"/>
      <c r="F365" s="140"/>
      <c r="G365" s="140"/>
      <c r="H365" s="140"/>
    </row>
    <row r="366" spans="1:8" ht="15" customHeight="1" x14ac:dyDescent="0.2">
      <c r="A366" s="433"/>
      <c r="B366" s="385"/>
      <c r="C366" s="399"/>
      <c r="D366" s="140"/>
      <c r="E366" s="140"/>
      <c r="F366" s="140"/>
      <c r="G366" s="140"/>
      <c r="H366" s="140"/>
    </row>
    <row r="367" spans="1:8" ht="93.75" customHeight="1" x14ac:dyDescent="0.2">
      <c r="A367" s="400" t="s">
        <v>2421</v>
      </c>
      <c r="B367" s="383"/>
      <c r="C367" s="149" t="s">
        <v>2002</v>
      </c>
      <c r="D367" s="150" t="s">
        <v>2228</v>
      </c>
      <c r="E367" s="140"/>
      <c r="F367" s="140"/>
      <c r="G367" s="140"/>
      <c r="H367" s="140"/>
    </row>
    <row r="368" spans="1:8" x14ac:dyDescent="0.2">
      <c r="A368" s="401"/>
      <c r="B368" s="384"/>
      <c r="C368" s="188" t="s">
        <v>2175</v>
      </c>
      <c r="D368" s="140"/>
      <c r="E368" s="140"/>
      <c r="F368" s="140"/>
      <c r="G368" s="140"/>
      <c r="H368" s="140"/>
    </row>
    <row r="369" spans="1:8" x14ac:dyDescent="0.2">
      <c r="A369" s="401"/>
      <c r="B369" s="384"/>
      <c r="C369" s="188" t="s">
        <v>2176</v>
      </c>
      <c r="D369" s="140"/>
      <c r="E369" s="140"/>
      <c r="F369" s="140"/>
      <c r="G369" s="140"/>
      <c r="H369" s="140"/>
    </row>
    <row r="370" spans="1:8" ht="25.5" x14ac:dyDescent="0.2">
      <c r="A370" s="401"/>
      <c r="B370" s="384"/>
      <c r="C370" s="188" t="s">
        <v>2177</v>
      </c>
      <c r="D370" s="140"/>
      <c r="E370" s="140"/>
      <c r="F370" s="140"/>
      <c r="G370" s="140"/>
      <c r="H370" s="140"/>
    </row>
    <row r="371" spans="1:8" x14ac:dyDescent="0.2">
      <c r="A371" s="401"/>
      <c r="B371" s="384"/>
      <c r="C371" s="188" t="s">
        <v>2178</v>
      </c>
      <c r="D371" s="140"/>
      <c r="E371" s="140"/>
      <c r="F371" s="140"/>
      <c r="G371" s="140"/>
      <c r="H371" s="140"/>
    </row>
    <row r="372" spans="1:8" ht="15.75" customHeight="1" x14ac:dyDescent="0.2">
      <c r="A372" s="401"/>
      <c r="B372" s="384"/>
      <c r="C372" s="188" t="s">
        <v>2179</v>
      </c>
      <c r="D372" s="140"/>
      <c r="E372" s="140"/>
      <c r="F372" s="140"/>
      <c r="G372" s="140"/>
      <c r="H372" s="140"/>
    </row>
    <row r="373" spans="1:8" ht="15.75" customHeight="1" x14ac:dyDescent="0.2">
      <c r="A373" s="401"/>
      <c r="B373" s="384"/>
      <c r="C373" s="188" t="s">
        <v>2180</v>
      </c>
      <c r="D373" s="140"/>
      <c r="E373" s="140"/>
      <c r="F373" s="140"/>
      <c r="G373" s="140"/>
      <c r="H373" s="140"/>
    </row>
    <row r="374" spans="1:8" x14ac:dyDescent="0.2">
      <c r="A374" s="401"/>
      <c r="B374" s="384"/>
      <c r="C374" s="188" t="s">
        <v>2181</v>
      </c>
      <c r="D374" s="140"/>
      <c r="E374" s="140"/>
      <c r="F374" s="140"/>
      <c r="G374" s="140"/>
      <c r="H374" s="140"/>
    </row>
    <row r="375" spans="1:8" x14ac:dyDescent="0.2">
      <c r="A375" s="401"/>
      <c r="B375" s="384"/>
      <c r="C375" s="188" t="s">
        <v>2182</v>
      </c>
      <c r="D375" s="140"/>
      <c r="E375" s="140"/>
      <c r="F375" s="140"/>
      <c r="G375" s="140"/>
      <c r="H375" s="140"/>
    </row>
    <row r="376" spans="1:8" ht="15.75" customHeight="1" x14ac:dyDescent="0.2">
      <c r="A376" s="401"/>
      <c r="B376" s="384"/>
      <c r="C376" s="188" t="s">
        <v>2183</v>
      </c>
      <c r="D376" s="140"/>
      <c r="E376" s="140"/>
      <c r="F376" s="140"/>
      <c r="G376" s="140"/>
      <c r="H376" s="140"/>
    </row>
    <row r="377" spans="1:8" x14ac:dyDescent="0.2">
      <c r="A377" s="401"/>
      <c r="B377" s="384"/>
      <c r="C377" s="188" t="s">
        <v>2184</v>
      </c>
      <c r="D377" s="140"/>
      <c r="E377" s="140"/>
      <c r="F377" s="140"/>
      <c r="G377" s="140"/>
      <c r="H377" s="140"/>
    </row>
    <row r="378" spans="1:8" ht="25.5" x14ac:dyDescent="0.2">
      <c r="A378" s="401"/>
      <c r="B378" s="384"/>
      <c r="C378" s="188" t="s">
        <v>2185</v>
      </c>
      <c r="D378" s="140"/>
      <c r="E378" s="140"/>
      <c r="F378" s="140"/>
      <c r="G378" s="140"/>
      <c r="H378" s="140"/>
    </row>
    <row r="379" spans="1:8" x14ac:dyDescent="0.2">
      <c r="A379" s="401"/>
      <c r="B379" s="384"/>
      <c r="C379" s="188" t="s">
        <v>2186</v>
      </c>
      <c r="D379" s="140"/>
      <c r="E379" s="140"/>
      <c r="F379" s="140"/>
      <c r="G379" s="140"/>
      <c r="H379" s="140"/>
    </row>
    <row r="380" spans="1:8" ht="15.75" customHeight="1" x14ac:dyDescent="0.2">
      <c r="A380" s="401"/>
      <c r="B380" s="384"/>
      <c r="C380" s="189" t="s">
        <v>2187</v>
      </c>
      <c r="D380" s="140"/>
      <c r="E380" s="140"/>
      <c r="F380" s="140"/>
      <c r="G380" s="140"/>
      <c r="H380" s="140"/>
    </row>
    <row r="381" spans="1:8" ht="25.5" x14ac:dyDescent="0.2">
      <c r="A381" s="401"/>
      <c r="B381" s="384"/>
      <c r="C381" s="188" t="s">
        <v>2188</v>
      </c>
      <c r="D381" s="140"/>
      <c r="E381" s="140"/>
      <c r="F381" s="140"/>
      <c r="G381" s="140"/>
      <c r="H381" s="140"/>
    </row>
    <row r="382" spans="1:8" ht="25.5" x14ac:dyDescent="0.2">
      <c r="A382" s="401"/>
      <c r="B382" s="384"/>
      <c r="C382" s="188" t="s">
        <v>2189</v>
      </c>
      <c r="D382" s="140"/>
      <c r="E382" s="140"/>
      <c r="F382" s="140"/>
      <c r="G382" s="140"/>
      <c r="H382" s="140"/>
    </row>
    <row r="383" spans="1:8" ht="25.5" x14ac:dyDescent="0.2">
      <c r="A383" s="401"/>
      <c r="B383" s="384"/>
      <c r="C383" s="188" t="s">
        <v>2190</v>
      </c>
      <c r="D383" s="140"/>
      <c r="E383" s="140"/>
      <c r="F383" s="140"/>
      <c r="G383" s="140"/>
      <c r="H383" s="140"/>
    </row>
    <row r="384" spans="1:8" ht="25.5" x14ac:dyDescent="0.2">
      <c r="A384" s="401"/>
      <c r="B384" s="384"/>
      <c r="C384" s="188" t="s">
        <v>2191</v>
      </c>
      <c r="D384" s="140"/>
      <c r="E384" s="140"/>
      <c r="F384" s="140"/>
      <c r="G384" s="140"/>
      <c r="H384" s="140"/>
    </row>
    <row r="385" spans="1:8" ht="25.5" x14ac:dyDescent="0.2">
      <c r="A385" s="401"/>
      <c r="B385" s="384"/>
      <c r="C385" s="188" t="s">
        <v>2192</v>
      </c>
      <c r="D385" s="140"/>
      <c r="E385" s="140"/>
      <c r="F385" s="140"/>
      <c r="G385" s="140"/>
      <c r="H385" s="140"/>
    </row>
    <row r="386" spans="1:8" ht="25.5" x14ac:dyDescent="0.2">
      <c r="A386" s="401"/>
      <c r="B386" s="384"/>
      <c r="C386" s="188" t="s">
        <v>2193</v>
      </c>
      <c r="D386" s="140"/>
      <c r="E386" s="140"/>
      <c r="F386" s="140"/>
      <c r="G386" s="140"/>
      <c r="H386" s="140"/>
    </row>
    <row r="387" spans="1:8" ht="25.5" x14ac:dyDescent="0.2">
      <c r="A387" s="401"/>
      <c r="B387" s="384"/>
      <c r="C387" s="188" t="s">
        <v>2194</v>
      </c>
      <c r="D387" s="140"/>
      <c r="E387" s="140"/>
      <c r="F387" s="140"/>
      <c r="G387" s="140"/>
      <c r="H387" s="140"/>
    </row>
    <row r="388" spans="1:8" ht="25.5" x14ac:dyDescent="0.2">
      <c r="A388" s="401"/>
      <c r="B388" s="384"/>
      <c r="C388" s="188" t="s">
        <v>2195</v>
      </c>
      <c r="D388" s="140"/>
      <c r="E388" s="140"/>
      <c r="F388" s="140"/>
      <c r="G388" s="140"/>
      <c r="H388" s="140"/>
    </row>
    <row r="389" spans="1:8" ht="25.5" x14ac:dyDescent="0.2">
      <c r="A389" s="401"/>
      <c r="B389" s="384"/>
      <c r="C389" s="188" t="s">
        <v>2196</v>
      </c>
      <c r="D389" s="140"/>
      <c r="E389" s="140"/>
      <c r="F389" s="140"/>
      <c r="G389" s="140"/>
      <c r="H389" s="140"/>
    </row>
    <row r="390" spans="1:8" ht="25.5" x14ac:dyDescent="0.2">
      <c r="A390" s="401"/>
      <c r="B390" s="384"/>
      <c r="C390" s="188" t="s">
        <v>2197</v>
      </c>
      <c r="D390" s="140"/>
      <c r="E390" s="140"/>
      <c r="F390" s="140"/>
      <c r="G390" s="140"/>
      <c r="H390" s="140"/>
    </row>
    <row r="391" spans="1:8" ht="25.5" x14ac:dyDescent="0.2">
      <c r="A391" s="401"/>
      <c r="B391" s="384"/>
      <c r="C391" s="188" t="s">
        <v>2198</v>
      </c>
      <c r="D391" s="140"/>
      <c r="E391" s="140"/>
      <c r="F391" s="140"/>
      <c r="G391" s="140"/>
      <c r="H391" s="140"/>
    </row>
    <row r="392" spans="1:8" ht="25.5" x14ac:dyDescent="0.2">
      <c r="A392" s="401"/>
      <c r="B392" s="384"/>
      <c r="C392" s="188" t="s">
        <v>2199</v>
      </c>
      <c r="D392" s="140"/>
      <c r="E392" s="140"/>
      <c r="F392" s="140"/>
      <c r="G392" s="140"/>
      <c r="H392" s="140"/>
    </row>
    <row r="393" spans="1:8" ht="13.9" customHeight="1" x14ac:dyDescent="0.2">
      <c r="A393" s="402"/>
      <c r="B393" s="385"/>
      <c r="C393" s="190" t="s">
        <v>2200</v>
      </c>
      <c r="D393" s="140"/>
      <c r="E393" s="140"/>
      <c r="F393" s="140"/>
      <c r="G393" s="140"/>
      <c r="H393" s="140"/>
    </row>
    <row r="394" spans="1:8" ht="33.75" customHeight="1" x14ac:dyDescent="0.2">
      <c r="A394" s="380" t="s">
        <v>2421</v>
      </c>
      <c r="B394" s="417" t="s">
        <v>2147</v>
      </c>
      <c r="C394" s="386" t="s">
        <v>2422</v>
      </c>
      <c r="D394" s="140"/>
      <c r="E394" s="140"/>
      <c r="F394" s="140"/>
      <c r="G394" s="140"/>
      <c r="H394" s="140"/>
    </row>
    <row r="395" spans="1:8" ht="33.75" customHeight="1" x14ac:dyDescent="0.2">
      <c r="A395" s="382"/>
      <c r="B395" s="419"/>
      <c r="C395" s="388"/>
      <c r="D395" s="140"/>
      <c r="E395" s="140"/>
      <c r="F395" s="140"/>
      <c r="G395" s="140"/>
      <c r="H395" s="140"/>
    </row>
    <row r="396" spans="1:8" ht="39.75" customHeight="1" x14ac:dyDescent="0.2">
      <c r="A396" s="147" t="s">
        <v>2423</v>
      </c>
      <c r="B396" s="148"/>
      <c r="C396" s="149" t="s">
        <v>2424</v>
      </c>
      <c r="D396" s="140"/>
      <c r="E396" s="140"/>
      <c r="F396" s="140"/>
      <c r="G396" s="140"/>
      <c r="H396" s="140"/>
    </row>
    <row r="397" spans="1:8" ht="54" customHeight="1" x14ac:dyDescent="0.2">
      <c r="A397" s="380" t="s">
        <v>2425</v>
      </c>
      <c r="B397" s="405"/>
      <c r="C397" s="149" t="s">
        <v>1974</v>
      </c>
      <c r="D397" s="140"/>
      <c r="E397" s="140"/>
      <c r="F397" s="140"/>
      <c r="G397" s="140"/>
      <c r="H397" s="140"/>
    </row>
    <row r="398" spans="1:8" ht="42.75" customHeight="1" x14ac:dyDescent="0.2">
      <c r="A398" s="381"/>
      <c r="B398" s="406"/>
      <c r="C398" s="191" t="s">
        <v>2201</v>
      </c>
      <c r="D398" s="140"/>
      <c r="E398" s="140"/>
      <c r="F398" s="140"/>
      <c r="G398" s="140"/>
      <c r="H398" s="140"/>
    </row>
    <row r="399" spans="1:8" ht="42.75" customHeight="1" x14ac:dyDescent="0.2">
      <c r="A399" s="381"/>
      <c r="B399" s="406"/>
      <c r="C399" s="191" t="s">
        <v>2202</v>
      </c>
      <c r="D399" s="140"/>
      <c r="E399" s="140"/>
      <c r="F399" s="140"/>
      <c r="G399" s="140"/>
      <c r="H399" s="140"/>
    </row>
    <row r="400" spans="1:8" ht="42.75" customHeight="1" x14ac:dyDescent="0.2">
      <c r="A400" s="381"/>
      <c r="B400" s="406"/>
      <c r="C400" s="191" t="s">
        <v>2203</v>
      </c>
      <c r="D400" s="140"/>
      <c r="E400" s="140"/>
      <c r="F400" s="140"/>
      <c r="G400" s="140"/>
      <c r="H400" s="140"/>
    </row>
    <row r="401" spans="1:8" ht="42.75" customHeight="1" x14ac:dyDescent="0.2">
      <c r="A401" s="381"/>
      <c r="B401" s="406"/>
      <c r="C401" s="191" t="s">
        <v>2204</v>
      </c>
      <c r="D401" s="140"/>
      <c r="E401" s="140"/>
      <c r="F401" s="140"/>
      <c r="G401" s="140"/>
      <c r="H401" s="140"/>
    </row>
    <row r="402" spans="1:8" ht="42.75" customHeight="1" x14ac:dyDescent="0.2">
      <c r="A402" s="381"/>
      <c r="B402" s="406"/>
      <c r="C402" s="191" t="s">
        <v>2205</v>
      </c>
      <c r="D402" s="140"/>
      <c r="E402" s="140"/>
      <c r="F402" s="140"/>
      <c r="G402" s="140"/>
      <c r="H402" s="140"/>
    </row>
    <row r="403" spans="1:8" ht="42.75" customHeight="1" x14ac:dyDescent="0.2">
      <c r="A403" s="382"/>
      <c r="B403" s="407"/>
      <c r="C403" s="191" t="s">
        <v>2206</v>
      </c>
      <c r="D403" s="140"/>
      <c r="E403" s="140"/>
      <c r="F403" s="140"/>
      <c r="G403" s="140"/>
      <c r="H403" s="140"/>
    </row>
    <row r="404" spans="1:8" ht="75" customHeight="1" x14ac:dyDescent="0.2">
      <c r="A404" s="147" t="s">
        <v>2426</v>
      </c>
      <c r="B404" s="148"/>
      <c r="C404" s="149" t="s">
        <v>2427</v>
      </c>
      <c r="D404" s="140"/>
      <c r="E404" s="140"/>
      <c r="F404" s="140"/>
      <c r="G404" s="140"/>
      <c r="H404" s="140"/>
    </row>
    <row r="405" spans="1:8" ht="15" customHeight="1" x14ac:dyDescent="0.2">
      <c r="A405" s="380" t="s">
        <v>2426</v>
      </c>
      <c r="B405" s="383" t="s">
        <v>2147</v>
      </c>
      <c r="C405" s="386" t="s">
        <v>2428</v>
      </c>
      <c r="D405" s="140"/>
      <c r="E405" s="140"/>
      <c r="F405" s="140"/>
      <c r="G405" s="140"/>
      <c r="H405" s="140"/>
    </row>
    <row r="406" spans="1:8" ht="15" customHeight="1" x14ac:dyDescent="0.2">
      <c r="A406" s="381"/>
      <c r="B406" s="384"/>
      <c r="C406" s="387"/>
      <c r="D406" s="140"/>
      <c r="E406" s="140"/>
      <c r="F406" s="140"/>
      <c r="G406" s="140"/>
      <c r="H406" s="140"/>
    </row>
    <row r="407" spans="1:8" ht="15" customHeight="1" x14ac:dyDescent="0.2">
      <c r="A407" s="381"/>
      <c r="B407" s="384"/>
      <c r="C407" s="387"/>
      <c r="D407" s="140"/>
      <c r="E407" s="140"/>
      <c r="F407" s="140"/>
      <c r="G407" s="140"/>
      <c r="H407" s="140"/>
    </row>
    <row r="408" spans="1:8" ht="15" customHeight="1" x14ac:dyDescent="0.2">
      <c r="A408" s="381"/>
      <c r="B408" s="384"/>
      <c r="C408" s="387"/>
      <c r="D408" s="140"/>
      <c r="E408" s="140"/>
      <c r="F408" s="140"/>
      <c r="G408" s="140"/>
      <c r="H408" s="140"/>
    </row>
    <row r="409" spans="1:8" ht="15" customHeight="1" x14ac:dyDescent="0.2">
      <c r="A409" s="381"/>
      <c r="B409" s="384"/>
      <c r="C409" s="387"/>
      <c r="D409" s="140"/>
      <c r="E409" s="140"/>
      <c r="F409" s="140"/>
      <c r="G409" s="140"/>
      <c r="H409" s="140"/>
    </row>
    <row r="410" spans="1:8" ht="15" customHeight="1" x14ac:dyDescent="0.2">
      <c r="A410" s="382"/>
      <c r="B410" s="385"/>
      <c r="C410" s="388"/>
      <c r="D410" s="140"/>
      <c r="E410" s="140"/>
      <c r="F410" s="140"/>
      <c r="G410" s="140"/>
      <c r="H410" s="140"/>
    </row>
    <row r="411" spans="1:8" ht="15" customHeight="1" x14ac:dyDescent="0.2">
      <c r="A411" s="408" t="s">
        <v>2429</v>
      </c>
      <c r="B411" s="446"/>
      <c r="C411" s="448" t="s">
        <v>2430</v>
      </c>
      <c r="D411" s="192" t="s">
        <v>2228</v>
      </c>
      <c r="E411" s="192" t="s">
        <v>2228</v>
      </c>
      <c r="F411" s="140"/>
      <c r="G411" s="140"/>
      <c r="H411" s="140"/>
    </row>
    <row r="412" spans="1:8" ht="15" customHeight="1" x14ac:dyDescent="0.2">
      <c r="A412" s="409"/>
      <c r="B412" s="447"/>
      <c r="C412" s="449"/>
      <c r="D412" s="140"/>
      <c r="E412" s="140"/>
      <c r="F412" s="140"/>
      <c r="G412" s="140"/>
      <c r="H412" s="140"/>
    </row>
    <row r="413" spans="1:8" ht="64.5" customHeight="1" x14ac:dyDescent="0.2">
      <c r="A413" s="166" t="s">
        <v>2431</v>
      </c>
      <c r="B413" s="179"/>
      <c r="C413" s="193" t="s">
        <v>2432</v>
      </c>
      <c r="D413" s="140"/>
      <c r="E413" s="140"/>
      <c r="F413" s="140"/>
      <c r="G413" s="140"/>
      <c r="H413" s="140"/>
    </row>
    <row r="414" spans="1:8" x14ac:dyDescent="0.2">
      <c r="A414" s="194" t="s">
        <v>2433</v>
      </c>
      <c r="B414" s="194"/>
      <c r="C414" s="194"/>
      <c r="D414" s="140"/>
      <c r="E414" s="140"/>
      <c r="F414" s="140"/>
      <c r="G414" s="140"/>
      <c r="H414" s="140"/>
    </row>
    <row r="415" spans="1:8" ht="15" customHeight="1" x14ac:dyDescent="0.2">
      <c r="A415" s="434" t="s">
        <v>2434</v>
      </c>
      <c r="B415" s="437"/>
      <c r="C415" s="440" t="s">
        <v>2435</v>
      </c>
      <c r="D415" s="140"/>
      <c r="E415" s="140"/>
      <c r="F415" s="140"/>
      <c r="G415" s="140"/>
      <c r="H415" s="140"/>
    </row>
    <row r="416" spans="1:8" ht="15" customHeight="1" x14ac:dyDescent="0.2">
      <c r="A416" s="435"/>
      <c r="B416" s="438"/>
      <c r="C416" s="441"/>
      <c r="D416" s="140"/>
      <c r="E416" s="140"/>
      <c r="F416" s="140"/>
      <c r="G416" s="140"/>
      <c r="H416" s="140"/>
    </row>
    <row r="417" spans="1:8" ht="15" customHeight="1" x14ac:dyDescent="0.2">
      <c r="A417" s="435"/>
      <c r="B417" s="438"/>
      <c r="C417" s="441"/>
      <c r="D417" s="140"/>
      <c r="E417" s="140"/>
      <c r="F417" s="140"/>
      <c r="G417" s="140"/>
      <c r="H417" s="140"/>
    </row>
    <row r="418" spans="1:8" ht="15" customHeight="1" x14ac:dyDescent="0.2">
      <c r="A418" s="435"/>
      <c r="B418" s="438"/>
      <c r="C418" s="441"/>
      <c r="D418" s="140"/>
      <c r="E418" s="140"/>
      <c r="F418" s="140"/>
      <c r="G418" s="140"/>
      <c r="H418" s="140"/>
    </row>
    <row r="419" spans="1:8" ht="15" customHeight="1" x14ac:dyDescent="0.2">
      <c r="A419" s="435"/>
      <c r="B419" s="438"/>
      <c r="C419" s="441"/>
      <c r="D419" s="140"/>
      <c r="E419" s="140"/>
      <c r="F419" s="140"/>
      <c r="G419" s="140"/>
      <c r="H419" s="140"/>
    </row>
    <row r="420" spans="1:8" ht="15" customHeight="1" x14ac:dyDescent="0.2">
      <c r="A420" s="435"/>
      <c r="B420" s="438"/>
      <c r="C420" s="441"/>
      <c r="D420" s="140"/>
      <c r="E420" s="140"/>
      <c r="F420" s="140"/>
      <c r="G420" s="140"/>
      <c r="H420" s="140"/>
    </row>
    <row r="421" spans="1:8" ht="15" customHeight="1" x14ac:dyDescent="0.2">
      <c r="A421" s="435"/>
      <c r="B421" s="438"/>
      <c r="C421" s="441"/>
      <c r="D421" s="140"/>
      <c r="E421" s="140"/>
      <c r="F421" s="140"/>
      <c r="G421" s="140"/>
      <c r="H421" s="140"/>
    </row>
    <row r="422" spans="1:8" ht="15" customHeight="1" x14ac:dyDescent="0.2">
      <c r="A422" s="435"/>
      <c r="B422" s="438"/>
      <c r="C422" s="441"/>
      <c r="D422" s="140"/>
      <c r="E422" s="140"/>
      <c r="F422" s="140"/>
      <c r="G422" s="140"/>
      <c r="H422" s="140"/>
    </row>
    <row r="423" spans="1:8" ht="15" customHeight="1" x14ac:dyDescent="0.2">
      <c r="A423" s="435"/>
      <c r="B423" s="438"/>
      <c r="C423" s="441"/>
      <c r="D423" s="140"/>
      <c r="E423" s="140"/>
      <c r="F423" s="140"/>
      <c r="G423" s="140"/>
      <c r="H423" s="140"/>
    </row>
    <row r="424" spans="1:8" ht="15" customHeight="1" x14ac:dyDescent="0.2">
      <c r="A424" s="436"/>
      <c r="B424" s="439"/>
      <c r="C424" s="442"/>
      <c r="D424" s="140"/>
      <c r="E424" s="140"/>
      <c r="F424" s="140"/>
      <c r="G424" s="140"/>
      <c r="H424" s="140"/>
    </row>
    <row r="425" spans="1:8" ht="15" customHeight="1" x14ac:dyDescent="0.2">
      <c r="A425" s="434" t="s">
        <v>2434</v>
      </c>
      <c r="B425" s="383" t="s">
        <v>2147</v>
      </c>
      <c r="C425" s="443" t="s">
        <v>1999</v>
      </c>
      <c r="D425" s="140"/>
      <c r="E425" s="140"/>
      <c r="F425" s="140"/>
      <c r="G425" s="140"/>
      <c r="H425" s="140"/>
    </row>
    <row r="426" spans="1:8" ht="15" customHeight="1" x14ac:dyDescent="0.2">
      <c r="A426" s="435"/>
      <c r="B426" s="384"/>
      <c r="C426" s="444"/>
      <c r="D426" s="140"/>
      <c r="E426" s="140"/>
      <c r="F426" s="140"/>
      <c r="G426" s="140"/>
      <c r="H426" s="140"/>
    </row>
    <row r="427" spans="1:8" ht="15" customHeight="1" x14ac:dyDescent="0.2">
      <c r="A427" s="435"/>
      <c r="B427" s="384"/>
      <c r="C427" s="444"/>
      <c r="D427" s="140"/>
      <c r="E427" s="140"/>
      <c r="F427" s="140"/>
      <c r="G427" s="140"/>
      <c r="H427" s="140"/>
    </row>
    <row r="428" spans="1:8" ht="15" customHeight="1" x14ac:dyDescent="0.2">
      <c r="A428" s="435"/>
      <c r="B428" s="384"/>
      <c r="C428" s="444"/>
      <c r="D428" s="140"/>
      <c r="E428" s="140"/>
      <c r="F428" s="140"/>
      <c r="G428" s="140"/>
      <c r="H428" s="140"/>
    </row>
    <row r="429" spans="1:8" ht="15" customHeight="1" x14ac:dyDescent="0.2">
      <c r="A429" s="435"/>
      <c r="B429" s="384"/>
      <c r="C429" s="444"/>
      <c r="D429" s="140"/>
      <c r="E429" s="140"/>
      <c r="F429" s="140"/>
      <c r="G429" s="140"/>
      <c r="H429" s="140"/>
    </row>
    <row r="430" spans="1:8" ht="15" customHeight="1" x14ac:dyDescent="0.2">
      <c r="A430" s="435"/>
      <c r="B430" s="384"/>
      <c r="C430" s="444"/>
      <c r="D430" s="140"/>
      <c r="E430" s="140"/>
      <c r="F430" s="140"/>
      <c r="G430" s="140"/>
      <c r="H430" s="140"/>
    </row>
    <row r="431" spans="1:8" ht="15" customHeight="1" x14ac:dyDescent="0.2">
      <c r="A431" s="435"/>
      <c r="B431" s="384"/>
      <c r="C431" s="444"/>
      <c r="D431" s="140"/>
      <c r="E431" s="140"/>
      <c r="F431" s="140"/>
      <c r="G431" s="140"/>
      <c r="H431" s="140"/>
    </row>
    <row r="432" spans="1:8" ht="15" customHeight="1" x14ac:dyDescent="0.2">
      <c r="A432" s="435"/>
      <c r="B432" s="384"/>
      <c r="C432" s="444"/>
      <c r="D432" s="140"/>
      <c r="E432" s="140"/>
      <c r="F432" s="140"/>
      <c r="G432" s="140"/>
      <c r="H432" s="140"/>
    </row>
    <row r="433" spans="1:8" ht="15" customHeight="1" x14ac:dyDescent="0.2">
      <c r="A433" s="436"/>
      <c r="B433" s="385"/>
      <c r="C433" s="445"/>
      <c r="D433" s="140"/>
      <c r="E433" s="140"/>
      <c r="F433" s="140"/>
      <c r="G433" s="140"/>
      <c r="H433" s="140"/>
    </row>
    <row r="434" spans="1:8" ht="15" customHeight="1" x14ac:dyDescent="0.2">
      <c r="A434" s="434" t="s">
        <v>2434</v>
      </c>
      <c r="B434" s="383" t="s">
        <v>2229</v>
      </c>
      <c r="C434" s="450" t="s">
        <v>2024</v>
      </c>
      <c r="D434" s="140"/>
      <c r="E434" s="140"/>
      <c r="F434" s="140"/>
      <c r="G434" s="140"/>
      <c r="H434" s="140"/>
    </row>
    <row r="435" spans="1:8" ht="15" customHeight="1" x14ac:dyDescent="0.2">
      <c r="A435" s="435"/>
      <c r="B435" s="384"/>
      <c r="C435" s="451"/>
      <c r="D435" s="140"/>
      <c r="E435" s="140"/>
      <c r="F435" s="140"/>
      <c r="G435" s="140"/>
      <c r="H435" s="140"/>
    </row>
    <row r="436" spans="1:8" ht="15" customHeight="1" x14ac:dyDescent="0.2">
      <c r="A436" s="435"/>
      <c r="B436" s="384"/>
      <c r="C436" s="451"/>
      <c r="D436" s="140"/>
      <c r="E436" s="140"/>
      <c r="F436" s="140"/>
      <c r="G436" s="140"/>
      <c r="H436" s="140"/>
    </row>
    <row r="437" spans="1:8" ht="15" customHeight="1" x14ac:dyDescent="0.2">
      <c r="A437" s="435"/>
      <c r="B437" s="384"/>
      <c r="C437" s="451"/>
      <c r="D437" s="140"/>
      <c r="E437" s="140"/>
      <c r="F437" s="140"/>
      <c r="G437" s="140"/>
      <c r="H437" s="140"/>
    </row>
    <row r="438" spans="1:8" ht="15" customHeight="1" x14ac:dyDescent="0.2">
      <c r="A438" s="435"/>
      <c r="B438" s="384"/>
      <c r="C438" s="451"/>
      <c r="D438" s="140"/>
      <c r="E438" s="140"/>
      <c r="F438" s="140"/>
      <c r="G438" s="140"/>
      <c r="H438" s="140"/>
    </row>
    <row r="439" spans="1:8" ht="15" customHeight="1" x14ac:dyDescent="0.2">
      <c r="A439" s="435"/>
      <c r="B439" s="384"/>
      <c r="C439" s="451"/>
      <c r="D439" s="140"/>
      <c r="E439" s="140"/>
      <c r="F439" s="140"/>
      <c r="G439" s="140"/>
      <c r="H439" s="140"/>
    </row>
    <row r="440" spans="1:8" ht="15" customHeight="1" x14ac:dyDescent="0.2">
      <c r="A440" s="435"/>
      <c r="B440" s="384"/>
      <c r="C440" s="451"/>
      <c r="D440" s="140"/>
      <c r="E440" s="140"/>
      <c r="F440" s="140"/>
      <c r="G440" s="140"/>
      <c r="H440" s="140"/>
    </row>
    <row r="441" spans="1:8" ht="15" customHeight="1" x14ac:dyDescent="0.2">
      <c r="A441" s="435"/>
      <c r="B441" s="384"/>
      <c r="C441" s="451"/>
      <c r="D441" s="140"/>
      <c r="E441" s="140"/>
      <c r="F441" s="140"/>
      <c r="G441" s="140"/>
      <c r="H441" s="140"/>
    </row>
    <row r="442" spans="1:8" ht="15" customHeight="1" x14ac:dyDescent="0.2">
      <c r="A442" s="435"/>
      <c r="B442" s="384"/>
      <c r="C442" s="451"/>
      <c r="D442" s="140"/>
      <c r="E442" s="140"/>
      <c r="F442" s="140"/>
      <c r="G442" s="140"/>
      <c r="H442" s="140"/>
    </row>
    <row r="443" spans="1:8" ht="15" customHeight="1" x14ac:dyDescent="0.2">
      <c r="A443" s="435"/>
      <c r="B443" s="384"/>
      <c r="C443" s="451"/>
      <c r="D443" s="140"/>
      <c r="E443" s="140"/>
      <c r="F443" s="140"/>
      <c r="G443" s="140"/>
      <c r="H443" s="140"/>
    </row>
    <row r="444" spans="1:8" ht="15" customHeight="1" x14ac:dyDescent="0.2">
      <c r="A444" s="435"/>
      <c r="B444" s="384"/>
      <c r="C444" s="451"/>
      <c r="D444" s="140"/>
      <c r="E444" s="140"/>
      <c r="F444" s="140"/>
      <c r="G444" s="140"/>
      <c r="H444" s="140"/>
    </row>
    <row r="445" spans="1:8" ht="15" customHeight="1" x14ac:dyDescent="0.2">
      <c r="A445" s="435"/>
      <c r="B445" s="384"/>
      <c r="C445" s="451"/>
      <c r="D445" s="140"/>
      <c r="E445" s="140"/>
      <c r="F445" s="140"/>
      <c r="G445" s="140"/>
      <c r="H445" s="140"/>
    </row>
    <row r="446" spans="1:8" ht="15" customHeight="1" x14ac:dyDescent="0.2">
      <c r="A446" s="435"/>
      <c r="B446" s="384"/>
      <c r="C446" s="451"/>
      <c r="D446" s="140"/>
      <c r="E446" s="140"/>
      <c r="F446" s="140"/>
      <c r="G446" s="140"/>
      <c r="H446" s="140"/>
    </row>
    <row r="447" spans="1:8" ht="15" customHeight="1" x14ac:dyDescent="0.2">
      <c r="A447" s="435"/>
      <c r="B447" s="384"/>
      <c r="C447" s="451"/>
      <c r="D447" s="140"/>
      <c r="E447" s="140"/>
      <c r="F447" s="140"/>
      <c r="G447" s="140"/>
      <c r="H447" s="140"/>
    </row>
    <row r="448" spans="1:8" ht="15" customHeight="1" x14ac:dyDescent="0.2">
      <c r="A448" s="435"/>
      <c r="B448" s="384"/>
      <c r="C448" s="451"/>
      <c r="D448" s="140"/>
      <c r="E448" s="140"/>
      <c r="F448" s="140"/>
      <c r="G448" s="140"/>
      <c r="H448" s="140"/>
    </row>
    <row r="449" spans="1:8" ht="15" customHeight="1" x14ac:dyDescent="0.2">
      <c r="A449" s="435"/>
      <c r="B449" s="384"/>
      <c r="C449" s="451"/>
      <c r="D449" s="140"/>
      <c r="E449" s="140"/>
      <c r="F449" s="140"/>
      <c r="G449" s="140"/>
      <c r="H449" s="140"/>
    </row>
    <row r="450" spans="1:8" ht="15" customHeight="1" x14ac:dyDescent="0.2">
      <c r="A450" s="436"/>
      <c r="B450" s="385"/>
      <c r="C450" s="452"/>
      <c r="D450" s="140"/>
      <c r="E450" s="140"/>
      <c r="F450" s="140"/>
      <c r="G450" s="140"/>
      <c r="H450" s="140"/>
    </row>
    <row r="451" spans="1:8" ht="25.5" x14ac:dyDescent="0.2">
      <c r="A451" s="195" t="s">
        <v>2436</v>
      </c>
      <c r="B451" s="148"/>
      <c r="C451" s="149" t="s">
        <v>2437</v>
      </c>
      <c r="D451" s="140"/>
      <c r="E451" s="140"/>
      <c r="F451" s="140"/>
      <c r="G451" s="140"/>
      <c r="H451" s="140"/>
    </row>
    <row r="452" spans="1:8" ht="37.5" customHeight="1" x14ac:dyDescent="0.2">
      <c r="A452" s="195" t="s">
        <v>2438</v>
      </c>
      <c r="B452" s="148"/>
      <c r="C452" s="149" t="s">
        <v>1975</v>
      </c>
      <c r="D452" s="140"/>
      <c r="E452" s="140"/>
      <c r="F452" s="140"/>
      <c r="G452" s="140"/>
      <c r="H452" s="140"/>
    </row>
    <row r="453" spans="1:8" ht="75" customHeight="1" x14ac:dyDescent="0.2">
      <c r="A453" s="195" t="s">
        <v>2439</v>
      </c>
      <c r="B453" s="148"/>
      <c r="C453" s="149" t="s">
        <v>2210</v>
      </c>
      <c r="D453" s="140"/>
      <c r="E453" s="140"/>
      <c r="F453" s="140"/>
      <c r="G453" s="140"/>
      <c r="H453" s="140"/>
    </row>
    <row r="454" spans="1:8" ht="45" customHeight="1" x14ac:dyDescent="0.2">
      <c r="A454" s="147" t="s">
        <v>2439</v>
      </c>
      <c r="B454" s="148" t="s">
        <v>2147</v>
      </c>
      <c r="C454" s="153" t="s">
        <v>2440</v>
      </c>
      <c r="D454" s="140"/>
      <c r="E454" s="140"/>
      <c r="F454" s="140"/>
      <c r="G454" s="140"/>
      <c r="H454" s="140"/>
    </row>
    <row r="455" spans="1:8" ht="56.25" customHeight="1" x14ac:dyDescent="0.2">
      <c r="A455" s="147" t="s">
        <v>2441</v>
      </c>
      <c r="B455" s="148"/>
      <c r="C455" s="149" t="s">
        <v>2442</v>
      </c>
      <c r="D455" s="150" t="s">
        <v>2228</v>
      </c>
      <c r="E455" s="140"/>
      <c r="F455" s="140"/>
      <c r="G455" s="140"/>
      <c r="H455" s="140"/>
    </row>
    <row r="456" spans="1:8" ht="63.75" x14ac:dyDescent="0.2">
      <c r="A456" s="147" t="s">
        <v>2441</v>
      </c>
      <c r="B456" s="148" t="s">
        <v>2147</v>
      </c>
      <c r="C456" s="153" t="s">
        <v>1976</v>
      </c>
      <c r="D456" s="150" t="s">
        <v>2228</v>
      </c>
      <c r="E456" s="140"/>
      <c r="F456" s="140"/>
      <c r="G456" s="140"/>
      <c r="H456" s="140"/>
    </row>
    <row r="457" spans="1:8" ht="15" customHeight="1" x14ac:dyDescent="0.2">
      <c r="A457" s="408" t="s">
        <v>2441</v>
      </c>
      <c r="B457" s="383" t="s">
        <v>2229</v>
      </c>
      <c r="C457" s="386" t="s">
        <v>1996</v>
      </c>
      <c r="D457" s="140"/>
      <c r="E457" s="140"/>
      <c r="F457" s="140"/>
      <c r="G457" s="140"/>
      <c r="H457" s="140"/>
    </row>
    <row r="458" spans="1:8" ht="15" customHeight="1" x14ac:dyDescent="0.2">
      <c r="A458" s="410"/>
      <c r="B458" s="384"/>
      <c r="C458" s="387"/>
      <c r="D458" s="140"/>
      <c r="E458" s="140"/>
      <c r="F458" s="140"/>
      <c r="G458" s="140"/>
      <c r="H458" s="140"/>
    </row>
    <row r="459" spans="1:8" ht="15" customHeight="1" x14ac:dyDescent="0.2">
      <c r="A459" s="410"/>
      <c r="B459" s="384"/>
      <c r="C459" s="387"/>
      <c r="D459" s="140"/>
      <c r="E459" s="140"/>
      <c r="F459" s="140"/>
      <c r="G459" s="140"/>
      <c r="H459" s="140"/>
    </row>
    <row r="460" spans="1:8" ht="15" customHeight="1" x14ac:dyDescent="0.2">
      <c r="A460" s="410"/>
      <c r="B460" s="384"/>
      <c r="C460" s="387"/>
      <c r="D460" s="140"/>
      <c r="E460" s="140"/>
      <c r="F460" s="140"/>
      <c r="G460" s="140"/>
      <c r="H460" s="140"/>
    </row>
    <row r="461" spans="1:8" ht="15" customHeight="1" x14ac:dyDescent="0.2">
      <c r="A461" s="410"/>
      <c r="B461" s="384"/>
      <c r="C461" s="387"/>
      <c r="D461" s="140"/>
      <c r="E461" s="140"/>
      <c r="F461" s="140"/>
      <c r="G461" s="140"/>
      <c r="H461" s="140"/>
    </row>
    <row r="462" spans="1:8" ht="15" customHeight="1" x14ac:dyDescent="0.2">
      <c r="A462" s="410"/>
      <c r="B462" s="384"/>
      <c r="C462" s="387"/>
      <c r="D462" s="140"/>
      <c r="E462" s="140"/>
      <c r="F462" s="140"/>
      <c r="G462" s="140"/>
      <c r="H462" s="140"/>
    </row>
    <row r="463" spans="1:8" ht="15" customHeight="1" x14ac:dyDescent="0.2">
      <c r="A463" s="410"/>
      <c r="B463" s="384"/>
      <c r="C463" s="387"/>
      <c r="D463" s="140"/>
      <c r="E463" s="140"/>
      <c r="F463" s="140"/>
      <c r="G463" s="140"/>
      <c r="H463" s="140"/>
    </row>
    <row r="464" spans="1:8" ht="15" customHeight="1" x14ac:dyDescent="0.2">
      <c r="A464" s="410"/>
      <c r="B464" s="384"/>
      <c r="C464" s="387"/>
      <c r="D464" s="140"/>
      <c r="E464" s="140"/>
      <c r="F464" s="140"/>
      <c r="G464" s="140"/>
      <c r="H464" s="140"/>
    </row>
    <row r="465" spans="1:8" ht="15" customHeight="1" x14ac:dyDescent="0.2">
      <c r="A465" s="410"/>
      <c r="B465" s="384"/>
      <c r="C465" s="387"/>
      <c r="D465" s="140"/>
      <c r="E465" s="140"/>
      <c r="F465" s="140"/>
      <c r="G465" s="140"/>
      <c r="H465" s="140"/>
    </row>
    <row r="466" spans="1:8" ht="15" customHeight="1" x14ac:dyDescent="0.2">
      <c r="A466" s="410"/>
      <c r="B466" s="384"/>
      <c r="C466" s="387"/>
      <c r="D466" s="140"/>
      <c r="E466" s="140"/>
      <c r="F466" s="140"/>
      <c r="G466" s="140"/>
      <c r="H466" s="140"/>
    </row>
    <row r="467" spans="1:8" ht="15" customHeight="1" x14ac:dyDescent="0.2">
      <c r="A467" s="410"/>
      <c r="B467" s="384"/>
      <c r="C467" s="387"/>
      <c r="D467" s="140"/>
      <c r="E467" s="140"/>
      <c r="F467" s="140"/>
      <c r="G467" s="140"/>
      <c r="H467" s="140"/>
    </row>
    <row r="468" spans="1:8" ht="15" customHeight="1" x14ac:dyDescent="0.2">
      <c r="A468" s="409"/>
      <c r="B468" s="385"/>
      <c r="C468" s="388"/>
      <c r="D468" s="140"/>
      <c r="E468" s="140"/>
      <c r="F468" s="140"/>
      <c r="G468" s="140"/>
      <c r="H468" s="140"/>
    </row>
    <row r="469" spans="1:8" ht="15" customHeight="1" x14ac:dyDescent="0.2">
      <c r="A469" s="380" t="s">
        <v>2441</v>
      </c>
      <c r="B469" s="383" t="s">
        <v>2279</v>
      </c>
      <c r="C469" s="386" t="s">
        <v>1995</v>
      </c>
      <c r="D469" s="140"/>
      <c r="E469" s="140"/>
      <c r="F469" s="140"/>
      <c r="G469" s="140"/>
      <c r="H469" s="140"/>
    </row>
    <row r="470" spans="1:8" ht="15" customHeight="1" x14ac:dyDescent="0.2">
      <c r="A470" s="381"/>
      <c r="B470" s="384"/>
      <c r="C470" s="387"/>
      <c r="D470" s="140"/>
      <c r="E470" s="140"/>
      <c r="F470" s="140"/>
      <c r="G470" s="140"/>
      <c r="H470" s="140"/>
    </row>
    <row r="471" spans="1:8" ht="15" customHeight="1" x14ac:dyDescent="0.2">
      <c r="A471" s="381"/>
      <c r="B471" s="384"/>
      <c r="C471" s="387"/>
      <c r="D471" s="140"/>
      <c r="E471" s="140"/>
      <c r="F471" s="140"/>
      <c r="G471" s="140"/>
      <c r="H471" s="140"/>
    </row>
    <row r="472" spans="1:8" ht="15" customHeight="1" x14ac:dyDescent="0.2">
      <c r="A472" s="382"/>
      <c r="B472" s="385"/>
      <c r="C472" s="388"/>
      <c r="D472" s="140"/>
      <c r="E472" s="140"/>
      <c r="F472" s="140"/>
      <c r="G472" s="140"/>
      <c r="H472" s="140"/>
    </row>
    <row r="473" spans="1:8" ht="15" customHeight="1" x14ac:dyDescent="0.2">
      <c r="A473" s="380" t="s">
        <v>2441</v>
      </c>
      <c r="B473" s="383" t="s">
        <v>2282</v>
      </c>
      <c r="C473" s="386" t="s">
        <v>2443</v>
      </c>
      <c r="D473" s="140"/>
      <c r="E473" s="140"/>
      <c r="F473" s="140"/>
      <c r="G473" s="140"/>
      <c r="H473" s="140"/>
    </row>
    <row r="474" spans="1:8" ht="15" customHeight="1" x14ac:dyDescent="0.2">
      <c r="A474" s="381"/>
      <c r="B474" s="384"/>
      <c r="C474" s="387"/>
      <c r="D474" s="140"/>
      <c r="E474" s="140"/>
      <c r="F474" s="140"/>
      <c r="G474" s="140"/>
      <c r="H474" s="140"/>
    </row>
    <row r="475" spans="1:8" ht="15" customHeight="1" x14ac:dyDescent="0.2">
      <c r="A475" s="382"/>
      <c r="B475" s="385"/>
      <c r="C475" s="388"/>
      <c r="D475" s="140"/>
      <c r="E475" s="140"/>
      <c r="F475" s="140"/>
      <c r="G475" s="140"/>
      <c r="H475" s="140"/>
    </row>
    <row r="476" spans="1:8" ht="15" customHeight="1" x14ac:dyDescent="0.2">
      <c r="A476" s="380" t="s">
        <v>2441</v>
      </c>
      <c r="B476" s="383" t="s">
        <v>2285</v>
      </c>
      <c r="C476" s="386" t="s">
        <v>1993</v>
      </c>
      <c r="D476" s="140"/>
      <c r="E476" s="140"/>
      <c r="F476" s="140"/>
      <c r="G476" s="140"/>
      <c r="H476" s="140"/>
    </row>
    <row r="477" spans="1:8" ht="15" customHeight="1" x14ac:dyDescent="0.2">
      <c r="A477" s="381"/>
      <c r="B477" s="384"/>
      <c r="C477" s="387"/>
      <c r="D477" s="140"/>
      <c r="E477" s="140"/>
      <c r="F477" s="140"/>
      <c r="G477" s="140"/>
      <c r="H477" s="140"/>
    </row>
    <row r="478" spans="1:8" ht="15" customHeight="1" x14ac:dyDescent="0.2">
      <c r="A478" s="381"/>
      <c r="B478" s="384"/>
      <c r="C478" s="387"/>
      <c r="D478" s="140"/>
      <c r="E478" s="140"/>
      <c r="F478" s="140"/>
      <c r="G478" s="140"/>
      <c r="H478" s="140"/>
    </row>
    <row r="479" spans="1:8" ht="15" customHeight="1" x14ac:dyDescent="0.2">
      <c r="A479" s="382"/>
      <c r="B479" s="385"/>
      <c r="C479" s="388"/>
      <c r="D479" s="140"/>
      <c r="E479" s="140"/>
      <c r="F479" s="140"/>
      <c r="G479" s="140"/>
      <c r="H479" s="140"/>
    </row>
    <row r="480" spans="1:8" x14ac:dyDescent="0.2">
      <c r="A480" s="147" t="s">
        <v>2444</v>
      </c>
      <c r="B480" s="148"/>
      <c r="C480" s="149" t="s">
        <v>2445</v>
      </c>
      <c r="D480" s="140"/>
      <c r="E480" s="140"/>
      <c r="F480" s="140"/>
      <c r="G480" s="140"/>
      <c r="H480" s="140"/>
    </row>
    <row r="481" spans="1:8" ht="25.5" x14ac:dyDescent="0.2">
      <c r="A481" s="147" t="s">
        <v>2446</v>
      </c>
      <c r="B481" s="148"/>
      <c r="C481" s="149" t="s">
        <v>2447</v>
      </c>
      <c r="D481" s="140"/>
      <c r="E481" s="140"/>
      <c r="F481" s="140"/>
      <c r="G481" s="140"/>
      <c r="H481" s="140"/>
    </row>
    <row r="482" spans="1:8" ht="56.25" customHeight="1" x14ac:dyDescent="0.2">
      <c r="A482" s="147" t="s">
        <v>2448</v>
      </c>
      <c r="B482" s="148"/>
      <c r="C482" s="149" t="s">
        <v>2449</v>
      </c>
      <c r="D482" s="140"/>
      <c r="E482" s="140"/>
      <c r="F482" s="140"/>
      <c r="G482" s="140"/>
      <c r="H482" s="140"/>
    </row>
    <row r="483" spans="1:8" ht="15" customHeight="1" x14ac:dyDescent="0.2">
      <c r="A483" s="380" t="s">
        <v>2448</v>
      </c>
      <c r="B483" s="383" t="s">
        <v>2147</v>
      </c>
      <c r="C483" s="386" t="s">
        <v>2450</v>
      </c>
      <c r="D483" s="140"/>
      <c r="E483" s="140"/>
      <c r="F483" s="140"/>
      <c r="G483" s="140"/>
      <c r="H483" s="140"/>
    </row>
    <row r="484" spans="1:8" ht="15" customHeight="1" x14ac:dyDescent="0.2">
      <c r="A484" s="381"/>
      <c r="B484" s="384"/>
      <c r="C484" s="387"/>
      <c r="D484" s="140"/>
      <c r="E484" s="140"/>
      <c r="F484" s="140"/>
      <c r="G484" s="140"/>
      <c r="H484" s="140"/>
    </row>
    <row r="485" spans="1:8" ht="15" customHeight="1" x14ac:dyDescent="0.2">
      <c r="A485" s="381"/>
      <c r="B485" s="384"/>
      <c r="C485" s="387"/>
      <c r="D485" s="140"/>
      <c r="E485" s="140"/>
      <c r="F485" s="140"/>
      <c r="G485" s="140"/>
      <c r="H485" s="140"/>
    </row>
    <row r="486" spans="1:8" ht="15" customHeight="1" x14ac:dyDescent="0.2">
      <c r="A486" s="381"/>
      <c r="B486" s="384"/>
      <c r="C486" s="387"/>
      <c r="D486" s="140"/>
      <c r="E486" s="140"/>
      <c r="F486" s="140"/>
      <c r="G486" s="140"/>
      <c r="H486" s="140"/>
    </row>
    <row r="487" spans="1:8" ht="15" customHeight="1" x14ac:dyDescent="0.2">
      <c r="A487" s="381"/>
      <c r="B487" s="384"/>
      <c r="C487" s="387"/>
      <c r="D487" s="140"/>
      <c r="E487" s="140"/>
      <c r="F487" s="140"/>
      <c r="G487" s="140"/>
      <c r="H487" s="140"/>
    </row>
    <row r="488" spans="1:8" ht="15" customHeight="1" x14ac:dyDescent="0.2">
      <c r="A488" s="381"/>
      <c r="B488" s="384"/>
      <c r="C488" s="387"/>
      <c r="D488" s="140"/>
      <c r="E488" s="140"/>
      <c r="F488" s="140"/>
      <c r="G488" s="140"/>
      <c r="H488" s="140"/>
    </row>
    <row r="489" spans="1:8" ht="15" customHeight="1" x14ac:dyDescent="0.2">
      <c r="A489" s="381"/>
      <c r="B489" s="384"/>
      <c r="C489" s="387"/>
      <c r="D489" s="140"/>
      <c r="E489" s="140"/>
      <c r="F489" s="140"/>
      <c r="G489" s="140"/>
      <c r="H489" s="140"/>
    </row>
    <row r="490" spans="1:8" ht="15" customHeight="1" x14ac:dyDescent="0.2">
      <c r="A490" s="381"/>
      <c r="B490" s="384"/>
      <c r="C490" s="387"/>
      <c r="D490" s="140"/>
      <c r="E490" s="140"/>
      <c r="F490" s="140"/>
      <c r="G490" s="140"/>
      <c r="H490" s="140"/>
    </row>
    <row r="491" spans="1:8" ht="15" customHeight="1" x14ac:dyDescent="0.2">
      <c r="A491" s="381"/>
      <c r="B491" s="384"/>
      <c r="C491" s="387"/>
      <c r="D491" s="140"/>
      <c r="E491" s="140"/>
      <c r="F491" s="140"/>
      <c r="G491" s="140"/>
      <c r="H491" s="140"/>
    </row>
    <row r="492" spans="1:8" ht="15" customHeight="1" x14ac:dyDescent="0.2">
      <c r="A492" s="382"/>
      <c r="B492" s="385"/>
      <c r="C492" s="388"/>
      <c r="D492" s="140"/>
      <c r="E492" s="140"/>
      <c r="F492" s="140"/>
      <c r="G492" s="140"/>
      <c r="H492" s="140"/>
    </row>
    <row r="493" spans="1:8" ht="25.5" x14ac:dyDescent="0.2">
      <c r="A493" s="147" t="s">
        <v>2448</v>
      </c>
      <c r="B493" s="148" t="s">
        <v>2229</v>
      </c>
      <c r="C493" s="153" t="s">
        <v>1952</v>
      </c>
      <c r="D493" s="140"/>
      <c r="E493" s="140"/>
      <c r="F493" s="140"/>
      <c r="G493" s="140"/>
      <c r="H493" s="140"/>
    </row>
    <row r="494" spans="1:8" ht="15" customHeight="1" x14ac:dyDescent="0.2">
      <c r="A494" s="380" t="s">
        <v>2451</v>
      </c>
      <c r="B494" s="383"/>
      <c r="C494" s="397" t="s">
        <v>1991</v>
      </c>
      <c r="D494" s="140"/>
      <c r="E494" s="140"/>
      <c r="F494" s="140"/>
      <c r="G494" s="140"/>
      <c r="H494" s="140"/>
    </row>
    <row r="495" spans="1:8" ht="15" customHeight="1" x14ac:dyDescent="0.2">
      <c r="A495" s="381"/>
      <c r="B495" s="384"/>
      <c r="C495" s="398"/>
      <c r="D495" s="140"/>
      <c r="E495" s="140"/>
      <c r="F495" s="140"/>
      <c r="G495" s="140"/>
      <c r="H495" s="140"/>
    </row>
    <row r="496" spans="1:8" ht="15" customHeight="1" x14ac:dyDescent="0.2">
      <c r="A496" s="381"/>
      <c r="B496" s="384"/>
      <c r="C496" s="398"/>
      <c r="D496" s="140"/>
      <c r="E496" s="140"/>
      <c r="F496" s="140"/>
      <c r="G496" s="140"/>
      <c r="H496" s="140"/>
    </row>
    <row r="497" spans="1:8" ht="15" customHeight="1" x14ac:dyDescent="0.2">
      <c r="A497" s="381"/>
      <c r="B497" s="384"/>
      <c r="C497" s="398"/>
      <c r="D497" s="140"/>
      <c r="E497" s="140"/>
      <c r="F497" s="140"/>
      <c r="G497" s="140"/>
      <c r="H497" s="140"/>
    </row>
    <row r="498" spans="1:8" ht="15" customHeight="1" x14ac:dyDescent="0.2">
      <c r="A498" s="381"/>
      <c r="B498" s="384"/>
      <c r="C498" s="398"/>
      <c r="D498" s="140"/>
      <c r="E498" s="140"/>
      <c r="F498" s="140"/>
      <c r="G498" s="140"/>
      <c r="H498" s="140"/>
    </row>
    <row r="499" spans="1:8" ht="15" customHeight="1" x14ac:dyDescent="0.2">
      <c r="A499" s="381"/>
      <c r="B499" s="384"/>
      <c r="C499" s="398"/>
      <c r="D499" s="140"/>
      <c r="E499" s="140"/>
      <c r="F499" s="140"/>
      <c r="G499" s="140"/>
      <c r="H499" s="140"/>
    </row>
    <row r="500" spans="1:8" ht="15" customHeight="1" x14ac:dyDescent="0.2">
      <c r="A500" s="381"/>
      <c r="B500" s="384"/>
      <c r="C500" s="398"/>
      <c r="D500" s="140"/>
      <c r="E500" s="140"/>
      <c r="F500" s="140"/>
      <c r="G500" s="140"/>
      <c r="H500" s="140"/>
    </row>
    <row r="501" spans="1:8" ht="15" customHeight="1" x14ac:dyDescent="0.2">
      <c r="A501" s="381"/>
      <c r="B501" s="384"/>
      <c r="C501" s="398"/>
      <c r="D501" s="140"/>
      <c r="E501" s="140"/>
      <c r="F501" s="140"/>
      <c r="G501" s="140"/>
      <c r="H501" s="140"/>
    </row>
    <row r="502" spans="1:8" ht="15" customHeight="1" x14ac:dyDescent="0.2">
      <c r="A502" s="381"/>
      <c r="B502" s="384"/>
      <c r="C502" s="398"/>
      <c r="D502" s="140"/>
      <c r="E502" s="140"/>
      <c r="F502" s="140"/>
      <c r="G502" s="140"/>
      <c r="H502" s="140"/>
    </row>
    <row r="503" spans="1:8" ht="15" customHeight="1" x14ac:dyDescent="0.2">
      <c r="A503" s="382"/>
      <c r="B503" s="385"/>
      <c r="C503" s="399"/>
      <c r="D503" s="140"/>
      <c r="E503" s="140"/>
      <c r="F503" s="140"/>
      <c r="G503" s="140"/>
      <c r="H503" s="140"/>
    </row>
    <row r="504" spans="1:8" ht="74.25" customHeight="1" x14ac:dyDescent="0.2">
      <c r="A504" s="147" t="s">
        <v>2451</v>
      </c>
      <c r="B504" s="148" t="s">
        <v>2147</v>
      </c>
      <c r="C504" s="153" t="s">
        <v>2452</v>
      </c>
      <c r="D504" s="140"/>
      <c r="E504" s="140"/>
      <c r="F504" s="140"/>
      <c r="G504" s="140"/>
      <c r="H504" s="140"/>
    </row>
    <row r="505" spans="1:8" ht="21" customHeight="1" x14ac:dyDescent="0.2">
      <c r="A505" s="380" t="s">
        <v>2453</v>
      </c>
      <c r="B505" s="383"/>
      <c r="C505" s="397" t="s">
        <v>2454</v>
      </c>
      <c r="D505" s="140"/>
      <c r="E505" s="140"/>
      <c r="F505" s="140"/>
      <c r="G505" s="140"/>
      <c r="H505" s="140"/>
    </row>
    <row r="506" spans="1:8" ht="21" customHeight="1" x14ac:dyDescent="0.2">
      <c r="A506" s="381"/>
      <c r="B506" s="384"/>
      <c r="C506" s="398"/>
      <c r="D506" s="140"/>
      <c r="E506" s="140"/>
      <c r="F506" s="140"/>
      <c r="G506" s="140"/>
      <c r="H506" s="140"/>
    </row>
    <row r="507" spans="1:8" ht="21" customHeight="1" x14ac:dyDescent="0.2">
      <c r="A507" s="381"/>
      <c r="B507" s="384"/>
      <c r="C507" s="398"/>
      <c r="D507" s="140"/>
      <c r="E507" s="140"/>
      <c r="F507" s="140"/>
      <c r="G507" s="140"/>
      <c r="H507" s="140"/>
    </row>
    <row r="508" spans="1:8" ht="21" customHeight="1" x14ac:dyDescent="0.2">
      <c r="A508" s="382"/>
      <c r="B508" s="385"/>
      <c r="C508" s="399"/>
      <c r="D508" s="140"/>
      <c r="E508" s="140"/>
      <c r="F508" s="140"/>
      <c r="G508" s="140"/>
      <c r="H508" s="140"/>
    </row>
    <row r="509" spans="1:8" ht="75" customHeight="1" x14ac:dyDescent="0.2">
      <c r="A509" s="147" t="s">
        <v>2455</v>
      </c>
      <c r="B509" s="148"/>
      <c r="C509" s="149" t="s">
        <v>2456</v>
      </c>
      <c r="D509" s="140"/>
      <c r="E509" s="140"/>
      <c r="F509" s="140"/>
      <c r="G509" s="140"/>
      <c r="H509" s="140"/>
    </row>
    <row r="510" spans="1:8" ht="76.5" x14ac:dyDescent="0.2">
      <c r="A510" s="147" t="s">
        <v>2455</v>
      </c>
      <c r="B510" s="151" t="s">
        <v>2147</v>
      </c>
      <c r="C510" s="153" t="s">
        <v>1989</v>
      </c>
      <c r="D510" s="140"/>
      <c r="E510" s="140"/>
      <c r="F510" s="140"/>
      <c r="G510" s="140"/>
      <c r="H510" s="140"/>
    </row>
    <row r="511" spans="1:8" ht="56.25" customHeight="1" x14ac:dyDescent="0.2">
      <c r="A511" s="147" t="s">
        <v>2457</v>
      </c>
      <c r="B511" s="148"/>
      <c r="C511" s="149" t="s">
        <v>2458</v>
      </c>
      <c r="D511" s="140"/>
      <c r="E511" s="140"/>
      <c r="F511" s="140"/>
      <c r="G511" s="140"/>
      <c r="H511" s="140"/>
    </row>
    <row r="512" spans="1:8" ht="15" customHeight="1" x14ac:dyDescent="0.2">
      <c r="A512" s="380" t="s">
        <v>2457</v>
      </c>
      <c r="B512" s="383" t="s">
        <v>2147</v>
      </c>
      <c r="C512" s="386" t="s">
        <v>1988</v>
      </c>
      <c r="D512" s="140"/>
      <c r="E512" s="140"/>
      <c r="F512" s="140"/>
      <c r="G512" s="140"/>
      <c r="H512" s="140"/>
    </row>
    <row r="513" spans="1:8" ht="15" customHeight="1" x14ac:dyDescent="0.2">
      <c r="A513" s="381"/>
      <c r="B513" s="384"/>
      <c r="C513" s="387"/>
      <c r="D513" s="140"/>
      <c r="E513" s="140"/>
      <c r="F513" s="140"/>
      <c r="G513" s="140"/>
      <c r="H513" s="140"/>
    </row>
    <row r="514" spans="1:8" ht="15" customHeight="1" x14ac:dyDescent="0.2">
      <c r="A514" s="382"/>
      <c r="B514" s="385"/>
      <c r="C514" s="388"/>
      <c r="D514" s="140"/>
      <c r="E514" s="140"/>
      <c r="F514" s="140"/>
      <c r="G514" s="140"/>
      <c r="H514" s="140"/>
    </row>
    <row r="515" spans="1:8" ht="15" customHeight="1" x14ac:dyDescent="0.2">
      <c r="A515" s="380" t="s">
        <v>2457</v>
      </c>
      <c r="B515" s="383" t="s">
        <v>2229</v>
      </c>
      <c r="C515" s="386" t="s">
        <v>1987</v>
      </c>
      <c r="D515" s="140"/>
      <c r="E515" s="140"/>
      <c r="F515" s="140"/>
      <c r="G515" s="140"/>
      <c r="H515" s="140"/>
    </row>
    <row r="516" spans="1:8" ht="15" customHeight="1" x14ac:dyDescent="0.2">
      <c r="A516" s="381"/>
      <c r="B516" s="384"/>
      <c r="C516" s="387"/>
      <c r="D516" s="140"/>
      <c r="E516" s="140"/>
      <c r="F516" s="140"/>
      <c r="G516" s="140"/>
      <c r="H516" s="140"/>
    </row>
    <row r="517" spans="1:8" ht="15" customHeight="1" x14ac:dyDescent="0.2">
      <c r="A517" s="381"/>
      <c r="B517" s="384"/>
      <c r="C517" s="387"/>
      <c r="D517" s="140"/>
      <c r="E517" s="140"/>
      <c r="F517" s="140"/>
      <c r="G517" s="140"/>
      <c r="H517" s="140"/>
    </row>
    <row r="518" spans="1:8" ht="15" customHeight="1" x14ac:dyDescent="0.2">
      <c r="A518" s="381"/>
      <c r="B518" s="384"/>
      <c r="C518" s="387"/>
      <c r="D518" s="140"/>
      <c r="E518" s="140"/>
      <c r="F518" s="140"/>
      <c r="G518" s="140"/>
      <c r="H518" s="140"/>
    </row>
    <row r="519" spans="1:8" ht="15" customHeight="1" x14ac:dyDescent="0.2">
      <c r="A519" s="381"/>
      <c r="B519" s="384"/>
      <c r="C519" s="387"/>
      <c r="D519" s="140"/>
      <c r="E519" s="140"/>
      <c r="F519" s="140"/>
      <c r="G519" s="140"/>
      <c r="H519" s="140"/>
    </row>
    <row r="520" spans="1:8" ht="15" customHeight="1" x14ac:dyDescent="0.2">
      <c r="A520" s="381"/>
      <c r="B520" s="384"/>
      <c r="C520" s="387"/>
      <c r="D520" s="140"/>
      <c r="E520" s="140"/>
      <c r="F520" s="140"/>
      <c r="G520" s="140"/>
      <c r="H520" s="140"/>
    </row>
    <row r="521" spans="1:8" ht="15" customHeight="1" x14ac:dyDescent="0.2">
      <c r="A521" s="382"/>
      <c r="B521" s="385"/>
      <c r="C521" s="388"/>
      <c r="D521" s="140"/>
      <c r="E521" s="140"/>
      <c r="F521" s="140"/>
      <c r="G521" s="140"/>
      <c r="H521" s="140"/>
    </row>
    <row r="522" spans="1:8" ht="15" customHeight="1" x14ac:dyDescent="0.2">
      <c r="A522" s="380" t="s">
        <v>2459</v>
      </c>
      <c r="B522" s="383"/>
      <c r="C522" s="397" t="s">
        <v>1986</v>
      </c>
      <c r="D522" s="140"/>
      <c r="E522" s="140"/>
      <c r="F522" s="140"/>
      <c r="G522" s="140"/>
      <c r="H522" s="140"/>
    </row>
    <row r="523" spans="1:8" ht="15" customHeight="1" x14ac:dyDescent="0.2">
      <c r="A523" s="381"/>
      <c r="B523" s="384"/>
      <c r="C523" s="398"/>
      <c r="D523" s="140"/>
      <c r="E523" s="140"/>
      <c r="F523" s="140"/>
      <c r="G523" s="140"/>
      <c r="H523" s="140"/>
    </row>
    <row r="524" spans="1:8" ht="15" customHeight="1" x14ac:dyDescent="0.2">
      <c r="A524" s="381"/>
      <c r="B524" s="384"/>
      <c r="C524" s="398"/>
      <c r="D524" s="140"/>
      <c r="E524" s="140"/>
      <c r="F524" s="140"/>
      <c r="G524" s="140"/>
      <c r="H524" s="140"/>
    </row>
    <row r="525" spans="1:8" ht="15" customHeight="1" x14ac:dyDescent="0.2">
      <c r="A525" s="381"/>
      <c r="B525" s="384"/>
      <c r="C525" s="398"/>
      <c r="D525" s="140"/>
      <c r="E525" s="140"/>
      <c r="F525" s="140"/>
      <c r="G525" s="140"/>
      <c r="H525" s="140"/>
    </row>
    <row r="526" spans="1:8" ht="15" customHeight="1" x14ac:dyDescent="0.2">
      <c r="A526" s="381"/>
      <c r="B526" s="384"/>
      <c r="C526" s="398"/>
      <c r="D526" s="140"/>
      <c r="E526" s="140"/>
      <c r="F526" s="140"/>
      <c r="G526" s="140"/>
      <c r="H526" s="140"/>
    </row>
    <row r="527" spans="1:8" ht="15" customHeight="1" x14ac:dyDescent="0.2">
      <c r="A527" s="382"/>
      <c r="B527" s="385"/>
      <c r="C527" s="399"/>
      <c r="D527" s="140"/>
      <c r="E527" s="140"/>
      <c r="F527" s="140"/>
      <c r="G527" s="140"/>
      <c r="H527" s="140"/>
    </row>
    <row r="528" spans="1:8" ht="26.25" customHeight="1" x14ac:dyDescent="0.2">
      <c r="A528" s="380" t="s">
        <v>2460</v>
      </c>
      <c r="B528" s="383"/>
      <c r="C528" s="397" t="s">
        <v>2461</v>
      </c>
      <c r="D528" s="140"/>
      <c r="E528" s="140"/>
      <c r="F528" s="140"/>
      <c r="G528" s="140"/>
      <c r="H528" s="140"/>
    </row>
    <row r="529" spans="1:9" ht="26.25" customHeight="1" x14ac:dyDescent="0.2">
      <c r="A529" s="381"/>
      <c r="B529" s="384"/>
      <c r="C529" s="398"/>
      <c r="D529" s="140"/>
      <c r="E529" s="140"/>
      <c r="F529" s="140"/>
      <c r="G529" s="140"/>
      <c r="H529" s="140"/>
    </row>
    <row r="530" spans="1:9" ht="26.25" customHeight="1" x14ac:dyDescent="0.2">
      <c r="A530" s="382"/>
      <c r="B530" s="385"/>
      <c r="C530" s="399"/>
      <c r="D530" s="140"/>
      <c r="E530" s="140"/>
      <c r="F530" s="140"/>
      <c r="G530" s="140"/>
      <c r="H530" s="140"/>
    </row>
    <row r="531" spans="1:9" x14ac:dyDescent="0.2">
      <c r="D531" s="197"/>
      <c r="E531" s="197"/>
      <c r="F531" s="197"/>
      <c r="G531" s="197"/>
      <c r="H531" s="197"/>
      <c r="I531" s="197"/>
    </row>
  </sheetData>
  <mergeCells count="170">
    <mergeCell ref="A522:A527"/>
    <mergeCell ref="B522:B527"/>
    <mergeCell ref="C522:C527"/>
    <mergeCell ref="A528:A530"/>
    <mergeCell ref="B528:B530"/>
    <mergeCell ref="C528:C530"/>
    <mergeCell ref="A512:A514"/>
    <mergeCell ref="B512:B514"/>
    <mergeCell ref="C512:C514"/>
    <mergeCell ref="A515:A521"/>
    <mergeCell ref="B515:B521"/>
    <mergeCell ref="C515:C521"/>
    <mergeCell ref="A494:A503"/>
    <mergeCell ref="B494:B503"/>
    <mergeCell ref="C494:C503"/>
    <mergeCell ref="A505:A508"/>
    <mergeCell ref="B505:B508"/>
    <mergeCell ref="C505:C508"/>
    <mergeCell ref="A476:A479"/>
    <mergeCell ref="B476:B479"/>
    <mergeCell ref="C476:C479"/>
    <mergeCell ref="A483:A492"/>
    <mergeCell ref="B483:B492"/>
    <mergeCell ref="C483:C492"/>
    <mergeCell ref="A469:A472"/>
    <mergeCell ref="B469:B472"/>
    <mergeCell ref="C469:C472"/>
    <mergeCell ref="A473:A475"/>
    <mergeCell ref="B473:B475"/>
    <mergeCell ref="C473:C475"/>
    <mergeCell ref="A434:A450"/>
    <mergeCell ref="B434:B450"/>
    <mergeCell ref="C434:C450"/>
    <mergeCell ref="A457:A468"/>
    <mergeCell ref="B457:B468"/>
    <mergeCell ref="C457:C468"/>
    <mergeCell ref="A415:A424"/>
    <mergeCell ref="B415:B424"/>
    <mergeCell ref="C415:C424"/>
    <mergeCell ref="A425:A433"/>
    <mergeCell ref="B425:B433"/>
    <mergeCell ref="C425:C433"/>
    <mergeCell ref="A397:A403"/>
    <mergeCell ref="B397:B403"/>
    <mergeCell ref="A405:A410"/>
    <mergeCell ref="B405:B410"/>
    <mergeCell ref="C405:C410"/>
    <mergeCell ref="A411:A412"/>
    <mergeCell ref="B411:B412"/>
    <mergeCell ref="C411:C412"/>
    <mergeCell ref="A363:A366"/>
    <mergeCell ref="B363:B366"/>
    <mergeCell ref="C363:C366"/>
    <mergeCell ref="A367:A393"/>
    <mergeCell ref="B367:B393"/>
    <mergeCell ref="A394:A395"/>
    <mergeCell ref="B394:B395"/>
    <mergeCell ref="C394:C395"/>
    <mergeCell ref="A328:A329"/>
    <mergeCell ref="B328:B329"/>
    <mergeCell ref="C328:C329"/>
    <mergeCell ref="A342:A355"/>
    <mergeCell ref="B342:B355"/>
    <mergeCell ref="C342:C355"/>
    <mergeCell ref="A316:A317"/>
    <mergeCell ref="B316:B317"/>
    <mergeCell ref="C316:C317"/>
    <mergeCell ref="A318:A319"/>
    <mergeCell ref="B318:B319"/>
    <mergeCell ref="C318:C319"/>
    <mergeCell ref="A300:A307"/>
    <mergeCell ref="B300:B307"/>
    <mergeCell ref="C300:C307"/>
    <mergeCell ref="A312:A314"/>
    <mergeCell ref="B312:B314"/>
    <mergeCell ref="C312:C314"/>
    <mergeCell ref="A293:A296"/>
    <mergeCell ref="B293:B296"/>
    <mergeCell ref="C293:C296"/>
    <mergeCell ref="A297:A298"/>
    <mergeCell ref="B297:B298"/>
    <mergeCell ref="C297:C298"/>
    <mergeCell ref="C255:C258"/>
    <mergeCell ref="C259:C262"/>
    <mergeCell ref="A268:A269"/>
    <mergeCell ref="B268:B269"/>
    <mergeCell ref="C268:C269"/>
    <mergeCell ref="A270:A291"/>
    <mergeCell ref="B270:B291"/>
    <mergeCell ref="C270:C291"/>
    <mergeCell ref="C212:C223"/>
    <mergeCell ref="A226:A251"/>
    <mergeCell ref="C226:C251"/>
    <mergeCell ref="A252:A253"/>
    <mergeCell ref="B252:B253"/>
    <mergeCell ref="C252:C253"/>
    <mergeCell ref="A201:A204"/>
    <mergeCell ref="B201:B204"/>
    <mergeCell ref="C201:C204"/>
    <mergeCell ref="A205:A210"/>
    <mergeCell ref="B205:B210"/>
    <mergeCell ref="C205:C210"/>
    <mergeCell ref="A161:A194"/>
    <mergeCell ref="B161:B194"/>
    <mergeCell ref="C161:C194"/>
    <mergeCell ref="A197:A198"/>
    <mergeCell ref="B197:B198"/>
    <mergeCell ref="C197:C198"/>
    <mergeCell ref="A153:A156"/>
    <mergeCell ref="B153:B156"/>
    <mergeCell ref="C153:C156"/>
    <mergeCell ref="A157:A160"/>
    <mergeCell ref="B157:B160"/>
    <mergeCell ref="C157:C160"/>
    <mergeCell ref="A101:A102"/>
    <mergeCell ref="B101:B102"/>
    <mergeCell ref="C101:C102"/>
    <mergeCell ref="A120:A151"/>
    <mergeCell ref="B120:B151"/>
    <mergeCell ref="C120:C151"/>
    <mergeCell ref="A93:A94"/>
    <mergeCell ref="B93:B94"/>
    <mergeCell ref="A95:A96"/>
    <mergeCell ref="B95:B96"/>
    <mergeCell ref="A97:A98"/>
    <mergeCell ref="B97:B98"/>
    <mergeCell ref="A87:A88"/>
    <mergeCell ref="B87:B88"/>
    <mergeCell ref="A89:A90"/>
    <mergeCell ref="B89:B90"/>
    <mergeCell ref="A91:A92"/>
    <mergeCell ref="B91:B92"/>
    <mergeCell ref="A51:A52"/>
    <mergeCell ref="B51:B52"/>
    <mergeCell ref="C51:C52"/>
    <mergeCell ref="A53:A82"/>
    <mergeCell ref="B53:B82"/>
    <mergeCell ref="C53:C82"/>
    <mergeCell ref="A45:A47"/>
    <mergeCell ref="B45:B47"/>
    <mergeCell ref="C45:C47"/>
    <mergeCell ref="A48:A50"/>
    <mergeCell ref="B48:B50"/>
    <mergeCell ref="C48:C50"/>
    <mergeCell ref="G27:G28"/>
    <mergeCell ref="H27:H28"/>
    <mergeCell ref="A29:A33"/>
    <mergeCell ref="B29:B33"/>
    <mergeCell ref="C29:C33"/>
    <mergeCell ref="A39:A44"/>
    <mergeCell ref="B39:B44"/>
    <mergeCell ref="C39:C44"/>
    <mergeCell ref="A27:A28"/>
    <mergeCell ref="B27:B28"/>
    <mergeCell ref="C27:C28"/>
    <mergeCell ref="D27:D28"/>
    <mergeCell ref="E27:E28"/>
    <mergeCell ref="F27:F28"/>
    <mergeCell ref="A9:A12"/>
    <mergeCell ref="B9:B12"/>
    <mergeCell ref="C9:C12"/>
    <mergeCell ref="A13:A23"/>
    <mergeCell ref="B13:B23"/>
    <mergeCell ref="C13:C23"/>
    <mergeCell ref="A2:B3"/>
    <mergeCell ref="C2:C3"/>
    <mergeCell ref="D2:H3"/>
    <mergeCell ref="A5:A8"/>
    <mergeCell ref="B5:B8"/>
    <mergeCell ref="C5:C8"/>
  </mergeCells>
  <hyperlinks>
    <hyperlink ref="D5" r:id="rId1"/>
    <hyperlink ref="D29" r:id="rId2" display="LINK"/>
    <hyperlink ref="D36" r:id="rId3"/>
    <hyperlink ref="D45" r:id="rId4" display="LINK"/>
    <hyperlink ref="E45" r:id="rId5" display="GHG Protocol"/>
    <hyperlink ref="F45" r:id="rId6" display="LINK2"/>
    <hyperlink ref="D48" r:id="rId7" display="LINK"/>
    <hyperlink ref="E48" r:id="rId8"/>
    <hyperlink ref="F48" r:id="rId9" display="LINK2"/>
    <hyperlink ref="D53" r:id="rId10" display="LINK"/>
    <hyperlink ref="E53" r:id="rId11" display="Technical Guidance for Calculating Scope 3 Emissions Supplement to the Corporate Value Chain (Scope 3) Accounting &amp; Reporting Standard CO2 CH4 SF6 N2O HFCs PFCs purchased electricity, steam, heating &amp; cooling for own use purchased goods and services capital goods fuel and energy related activities transportation and distribution waste generated in operations business travel transportation and distribution processing of sold products use of sold products end-of-life treatment of sold products leased assets franchises employee commuting leased assets investments company facilities company vehicles (version 1.0)"/>
    <hyperlink ref="F53" r:id="rId12"/>
    <hyperlink ref="G53" r:id="rId13" display="LINK2"/>
    <hyperlink ref="E83" r:id="rId14" display="LINK"/>
    <hyperlink ref="D83" r:id="rId15" display="LINK"/>
    <hyperlink ref="D84" r:id="rId16"/>
    <hyperlink ref="E86" r:id="rId17" display="LINK"/>
    <hyperlink ref="D86" r:id="rId18" display="LINK"/>
    <hyperlink ref="F86" r:id="rId19" display="LINK 3"/>
    <hyperlink ref="D101" r:id="rId20"/>
    <hyperlink ref="D110" r:id="rId21"/>
    <hyperlink ref="D111" r:id="rId22"/>
    <hyperlink ref="D115" r:id="rId23" display="LINK"/>
    <hyperlink ref="E115" r:id="rId24"/>
    <hyperlink ref="D112" r:id="rId25"/>
    <hyperlink ref="D113" r:id="rId26"/>
    <hyperlink ref="D114" r:id="rId27"/>
    <hyperlink ref="D116" r:id="rId28"/>
    <hyperlink ref="D117" r:id="rId29"/>
    <hyperlink ref="E117" r:id="rId30"/>
    <hyperlink ref="D119" r:id="rId31"/>
    <hyperlink ref="E119" r:id="rId32"/>
    <hyperlink ref="F119" r:id="rId33"/>
    <hyperlink ref="G119" r:id="rId34"/>
    <hyperlink ref="D195" r:id="rId35" display="LINK 1"/>
    <hyperlink ref="D211" r:id="rId36"/>
    <hyperlink ref="D224" r:id="rId37"/>
    <hyperlink ref="D225" r:id="rId38" display="LINK 1"/>
    <hyperlink ref="D268" r:id="rId39"/>
    <hyperlink ref="D270" r:id="rId40"/>
    <hyperlink ref="E270" r:id="rId41"/>
    <hyperlink ref="D309" r:id="rId42"/>
    <hyperlink ref="E309" r:id="rId43"/>
    <hyperlink ref="D315" r:id="rId44"/>
    <hyperlink ref="F315" r:id="rId45"/>
    <hyperlink ref="E315" r:id="rId46"/>
    <hyperlink ref="G315" r:id="rId47"/>
    <hyperlink ref="H315" r:id="rId48"/>
    <hyperlink ref="D316" r:id="rId49"/>
    <hyperlink ref="D318" r:id="rId50"/>
    <hyperlink ref="D320" r:id="rId51"/>
    <hyperlink ref="D321" r:id="rId52"/>
    <hyperlink ref="D367" r:id="rId53"/>
    <hyperlink ref="D411" r:id="rId54"/>
    <hyperlink ref="E411" r:id="rId55"/>
    <hyperlink ref="D455" r:id="rId56"/>
    <hyperlink ref="D456" r:id="rId57"/>
    <hyperlink ref="D51" r:id="rId58" location="page=50"/>
    <hyperlink ref="E51" r:id="rId59"/>
  </hyperlinks>
  <pageMargins left="0.7" right="0.7" top="0.75" bottom="0.75" header="0.3" footer="0.3"/>
  <pageSetup paperSize="9" orientation="portrait" r:id="rId6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4</vt:i4>
      </vt:variant>
    </vt:vector>
  </HeadingPairs>
  <TitlesOfParts>
    <vt:vector size="9" baseType="lpstr">
      <vt:lpstr>Data sheet</vt:lpstr>
      <vt:lpstr>10.§ (4) e) LC OECD</vt:lpstr>
      <vt:lpstr>GHG emission targets</vt:lpstr>
      <vt:lpstr>Drop-down list</vt:lpstr>
      <vt:lpstr>Links</vt:lpstr>
      <vt:lpstr>'10.§ (4) e) LC OECD'!_ftn1</vt:lpstr>
      <vt:lpstr>Links!LINK_2</vt:lpstr>
      <vt:lpstr>Links!LINK_4</vt:lpstr>
      <vt:lpstr>'10.§ (4) e) LC OECD'!Nyomtatási_terület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2024-04-10T19:43:34Z</dcterms:created>
  <dcterms:modified xsi:type="dcterms:W3CDTF">2026-02-24T06:43:34Z</dcterms:modified>
</cp:coreProperties>
</file>